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PR\GGR\Relacionamento Órgãos de Controle\Processos Diversos\LAI\1.Documentação recebida\2025\5.OBRAS PÚBLICAS\Publicação\"/>
    </mc:Choice>
  </mc:AlternateContent>
  <bookViews>
    <workbookView xWindow="0" yWindow="0" windowWidth="28800" windowHeight="11835" activeTab="1"/>
  </bookViews>
  <sheets>
    <sheet name=" 1º Trimestre 2025" sheetId="1" r:id="rId1"/>
    <sheet name="2º Trimestre 2025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2" l="1"/>
  <c r="H13" i="2"/>
  <c r="H30" i="1" l="1"/>
</calcChain>
</file>

<file path=xl/sharedStrings.xml><?xml version="1.0" encoding="utf-8"?>
<sst xmlns="http://schemas.openxmlformats.org/spreadsheetml/2006/main" count="1507" uniqueCount="732">
  <si>
    <t xml:space="preserve"> </t>
  </si>
  <si>
    <t>RUA CANDIDO LACERDA N61, TORREÃO, RECIFE -PE CEP 52.030-200</t>
  </si>
  <si>
    <t>CONSTRUTORA E INCORPORADORA VALENCIA LTDA</t>
  </si>
  <si>
    <t>10.967.452/0001-09</t>
  </si>
  <si>
    <t>COMPESA - RECURSO PRÓPRIO</t>
  </si>
  <si>
    <t>17/03/2025 (2 meses)</t>
  </si>
  <si>
    <t>Sertânia</t>
  </si>
  <si>
    <t>Barragem de campos/sitio campos - Sertânia</t>
  </si>
  <si>
    <t>EXTENSÃO DA CAPTAÇÃO DO FLUTUANTE DA BARRAGEM DE CAMPOS – PISF EIXO LESTE</t>
  </si>
  <si>
    <t>CT.OS.25.8.050</t>
  </si>
  <si>
    <t>LC 002/2025</t>
  </si>
  <si>
    <t>Não se aplica</t>
  </si>
  <si>
    <t>Rua Projetada, 64 , Cidade Alta, Caruaru, PE, CEP 55002970</t>
  </si>
  <si>
    <t>SANEAR CONSTRUTORA LTDA</t>
  </si>
  <si>
    <t>36.433.556/0001-19</t>
  </si>
  <si>
    <t>Caruaru</t>
  </si>
  <si>
    <t>Bairros Petropolis e Santa Rosa</t>
  </si>
  <si>
    <t>INTERLIGAÇÃO DA ADUTORA DO AGRESTE AO SISTEMA ADUTOR DE JUCAZINHO PARA GARANTIA DE 400 L/S NA ETA SALGADO DEVIDO AO COLAPSO DO RESERVATÓRIO JUCAZINHO</t>
  </si>
  <si>
    <t>CT.OS.25.8.012</t>
  </si>
  <si>
    <t>DL 004/2025</t>
  </si>
  <si>
    <t>Rua Castro Alves, nº 343, no bairro da Encruzilhada, CEP 52.030-060, Recife/PE</t>
  </si>
  <si>
    <t>CTV ENGENHARIA S.A.</t>
  </si>
  <si>
    <t>53.709.223/0001-99</t>
  </si>
  <si>
    <t>GE - GOVERNO DO ESTADO</t>
  </si>
  <si>
    <t>Ipojuca</t>
  </si>
  <si>
    <t>Estrada vicinal, Zona industrial de Suape, Ipojuca CEP 55.590-000</t>
  </si>
  <si>
    <t>IMPLANTAÇÃO DO SISTEMA PRODUTOR DE ÁGUA BRUTA PARA COMPLEXO INDUSTRIAL DE SUAPE</t>
  </si>
  <si>
    <t>CT.OS.25.8.030</t>
  </si>
  <si>
    <t>DL 034/2025</t>
  </si>
  <si>
    <t>120 (cento e vinte) dias
120 (cento e vinte) dias
120 (cento e vinte) dias
180 (cento e oitenta) dias
180 (cento e oitenta) dias</t>
  </si>
  <si>
    <t>P 
P
P
P
P</t>
  </si>
  <si>
    <t>14/07/2023
26/09/2023
05/03/2024
29/05/2024
21/11/2024</t>
  </si>
  <si>
    <t>Av. Dr. Claudio José Gueiros Leite, nº 4351, Loja 12, CP 57, Janga, Paulista-PE, CEP.: 53.435-000</t>
  </si>
  <si>
    <t>CONSORCIO BARRAGEM DE SAO JORGE</t>
  </si>
  <si>
    <t>46.609.511/0001-06</t>
  </si>
  <si>
    <t>06/06/2022        (10 meses)</t>
  </si>
  <si>
    <t>Cupira, Lagoa dos Gatos e Panelas</t>
  </si>
  <si>
    <t>Av. Prof. Dioclécio Ferreira de Araújo, 129-167 - Lagoa dos Gatos, PE, 55450-000
Rua Julio Leitão de Melo, S/Nº, Cupira, PE, 55460-000</t>
  </si>
  <si>
    <t>RECUPERAÇÃO DO SISTEMA DE ABASTECIMENTO A PARTIR DA BARRAGEM DE SÃO JORGE PARA MELHORIA DO ABASTECIMENTO DAS CIDADES DE CUPIRA, PANELAS E LAGOA DOS GATOS, INCLUINDO AMPLIAÇÃO DO SISTEMA PRODUTOR DE LAGOA DOS GATOS E CUPIRA</t>
  </si>
  <si>
    <t>CT.OS.22.6.245</t>
  </si>
  <si>
    <t xml:space="preserve">LC 038/2022 </t>
  </si>
  <si>
    <t>R. Francisco Moura, nº 890, Jardim 13 de maio, Joao
Pessoa/PB, CEP: 58.025-650</t>
  </si>
  <si>
    <t xml:space="preserve">A EKS CONSTRUCOES E
SERVICOS LTDA </t>
  </si>
  <si>
    <t>02.750.635/0001-31</t>
  </si>
  <si>
    <t>29/10/2024              (3 meses)</t>
  </si>
  <si>
    <t xml:space="preserve"> São Lourenço da Mata</t>
  </si>
  <si>
    <t>Nossa Senhora da Luz, CEP 54700000</t>
  </si>
  <si>
    <t>OBRA DE EXECUÇÃO DE MURO DE CONTORNO E CASA DO OPERADOR NA EEAB TAPACURÁ</t>
  </si>
  <si>
    <t>CT.OS.24.6.267</t>
  </si>
  <si>
    <t>LC 085/2024</t>
  </si>
  <si>
    <t>4 MESES
4 MESES
4 MESES
3 MESES
4 MESES
6 MESES</t>
  </si>
  <si>
    <t>302.400,56
-102.760,56</t>
  </si>
  <si>
    <t>P
P
P
P
P
P
V</t>
  </si>
  <si>
    <t>21/11/2022
14/03/2023
30/08/2023
31/01/2024
24/04/2024
30/08/2024
17/12/2024</t>
  </si>
  <si>
    <t>Rua Jornalista Paulo Bittencourt, 155, 3° andar, Derby, Recife/PE, CEP 52010-260</t>
  </si>
  <si>
    <t>EMCOSA EMPRESA DE CONSTRUCOES E SANEAMENTO LTDA</t>
  </si>
  <si>
    <t>10.514.594/0001-02</t>
  </si>
  <si>
    <t>20/06/2022         (6 meses)</t>
  </si>
  <si>
    <t>Gravatá</t>
  </si>
  <si>
    <t>BR-232 - Gravatá/Pombos</t>
  </si>
  <si>
    <t>SISTEMA DE ABASTECIMENTO DE ÁGUA DAS COMUNIDADES DE CASA NOVA I E II, GRAVATÁ-PE</t>
  </si>
  <si>
    <t xml:space="preserve">CT.OS.22.6.212 </t>
  </si>
  <si>
    <t>LC 015/2022</t>
  </si>
  <si>
    <t>1º Aditivo - 03 meses
2º Aditivo - 04 meses
3º Aditivo - 03 meses 
4º Aditivo - 03 meses 
5º Aditivo - 06 meses 
6º Aditivo - Não se aplica 
7º Aditivo - 06 meses
8º Aditivo - 03 meses
9º Aditivo - 03 meses</t>
  </si>
  <si>
    <t>1º Aditivo - Não se aplica
2º Aditivo - Não se aplica
3º Aditivo - R$ 333.261,58
4º Aditivo - Não se aplica
5º Aditivo - Não se aplica
6º Aditivo - R$ 31.061,99
7º Aditivo - Não se aplica
8º Aditivo - Não se aplica
9º Aditivo - Não se aplica</t>
  </si>
  <si>
    <t>"1º Aditivo - P
2º Aditivo - P 
3º Aditivo - P V 
4º Aditivo - P
5º Aditivo - P
6º Aditivo - V
7º Aditivo - P
8º Aditivo - P
9º Aditivo - P</t>
  </si>
  <si>
    <t xml:space="preserve">"1º Aditivo - 08/03/2022
2º Aditivo -  09/03/2022
3º Aditivo -  08/10/2022
4º Aditivo - 08/01/2023    
5º Aditivo - 09/04/2023
6º Aditivo - Sem alteração
7º Aditivo -  06/10/2023
8º Aditivo -  03/04/2024
9º Aditivo -  02/07/2024 </t>
  </si>
  <si>
    <t xml:space="preserve">R HUMBERTO DE LIMA MENDES, N° 631, Bairro Novo , Olinda/PE , CEP: 53.130-090
</t>
  </si>
  <si>
    <t>CONSORCIO OROBO</t>
  </si>
  <si>
    <t>43.276.642/0001-20</t>
  </si>
  <si>
    <t>RECURSO PRÓPRIO</t>
  </si>
  <si>
    <t>28/12/2024</t>
  </si>
  <si>
    <t>Orobó</t>
  </si>
  <si>
    <t xml:space="preserve">IMPLANTAÇÃO DO SISTEMA DE ABASTECIMENTO DE ÁGUA PARA ATENDIMENTO DO DISTRITO DE MATINADAS LOCALIZADO NO MUNICÍPIO DE OROBÓ – PE
</t>
  </si>
  <si>
    <t>31/08/2021</t>
  </si>
  <si>
    <t xml:space="preserve">CT.OS.21.6.320
</t>
  </si>
  <si>
    <t>LC 133/2021</t>
  </si>
  <si>
    <t>-</t>
  </si>
  <si>
    <t>1º Aditivo - Não se aplica
2º Aditivo - Não se aplica
3º Aditivo - 6 meses
4º Aditivo - Não se aplica
5º Aditivo - 7 meses
6º Aditivo - 7 meses
7º Aditivo - 7 meses
8º Aditivo - 6 meses
9º Aditivo - 2 meses</t>
  </si>
  <si>
    <t>1º Aditivo - R$ 645.699,15
2º Aditivo - R$ 741.640,26
3º Aditivo - Não se aplica
4º Aditivo - R$ 123.144,27
5º Aditivo - Não se aplica
6º Aditivo - Não se aplica
7º Aditivo - Não se aplica
8º Aditivo - Não se aplica
9º Aditivo - Não se aplica</t>
  </si>
  <si>
    <t>1º Aditivo - V
2º Aditivo - V
3º Aditivo - P
4º Aditivo - V
5º Aditivo - P
6º Aditivo - P
7º Aditivo - P
8º Aditivo - P
9º Aditivo - P</t>
  </si>
  <si>
    <t>1º Aditivo - 29/03/2022
2º Aditivo - 24/05/2022
3º Aditivo - 26/08/2022 
4º Aditivo - 04/01/2023
5º Aditivo - 03/04/2023
6º Aditivo - 10/10/2023
7º Aditivo - 18/03/2024
8º Aditivo - 27/08/2024
9º Aditivo - 11/02/2025</t>
  </si>
  <si>
    <t>Rua Monsenhor Silva, Nº 293, 1º Andar - Madalena/Recife</t>
  </si>
  <si>
    <t>SANEA-EMPREENDIMENTOS.PROJ.CONSULTORIA</t>
  </si>
  <si>
    <t>41.042.367/0001-55</t>
  </si>
  <si>
    <t>24/08/2021</t>
  </si>
  <si>
    <t>Igarassu</t>
  </si>
  <si>
    <t>Estrada de Monjope, sn, Cruz de Rebouças, Igarassu - PE</t>
  </si>
  <si>
    <t>OBRAS E SERVIÇOS DE ENGENHARIA PARA MELHORIAS DAS CONDIÇÕES DE TRATAMENTO DE ÁGUA NOS DECANTADORES E FILTROS DA ETA BOTAFOGO E READEQUAÇÃO DO SISTEMA DE TRATAMENTO DOS EFLUENTES GERADOS PELA ESTAÇÃO</t>
  </si>
  <si>
    <t>13/08/2021</t>
  </si>
  <si>
    <t>CT.OS. 21.4.296</t>
  </si>
  <si>
    <t>LC 158/2021</t>
  </si>
  <si>
    <t>Rua Doutor José Peroba, nº 297, Edf. Atlanta Empresarial, Sala 1104, Bairro STIEP, Salvador/BA, CEP: 41.770-235</t>
  </si>
  <si>
    <t>WVO ENGENHARIA LTDA</t>
  </si>
  <si>
    <t>33.612.855/0001-22</t>
  </si>
  <si>
    <t>22/08/2024</t>
  </si>
  <si>
    <t>Olinda</t>
  </si>
  <si>
    <t>R. Bom Jardim, 103 - Jardim Brasil, Olinda - PE, 53230-520</t>
  </si>
  <si>
    <t>ADEQUAÇÕES NO RESERVATÓRIO ELEVADO, NO RESERVATÓRIO SEMI-APOIADO E NA ESTAÇÃO ELEVATÓRIA DE JARDIM BRASIL PARA INCORPORAÇÃO DOS MESMOS AO SISTEMA DE ABASTECIMENTO DE ÁGUA DE OLINDA – PE</t>
  </si>
  <si>
    <t>CT.OS.24.4.220</t>
  </si>
  <si>
    <t>LC 355/2022</t>
  </si>
  <si>
    <t>NÃO SE APLICA</t>
  </si>
  <si>
    <t>Rua Deão Faria, nº 77, Imbiribeira, Recife/PE, CEP: 51.170-250</t>
  </si>
  <si>
    <t>CONSTRUTORA DOIS IRMÃOS LTDA</t>
  </si>
  <si>
    <t>05.008.316/0001-43</t>
  </si>
  <si>
    <t>Cabo de Santo Agostinho</t>
  </si>
  <si>
    <t>PE 037,Pte. dos Carvalhos, Cabo de Santo Agostinho - PE</t>
  </si>
  <si>
    <t>OBRAS E SERVIÇOS DE ENGENHARIA PARA AMPLIAÇÃO DA CAPACIDADE DOS FILTROS DA ETA GURJAÚ PARA 1000 L/S</t>
  </si>
  <si>
    <t>CT.OS.24.4.262</t>
  </si>
  <si>
    <t>LC 290/2021</t>
  </si>
  <si>
    <t>1º Aditivo - 6 meses
2º Aditivo - 2 meses
1º Apostilamento -  Não se aplica
3º Aditivo - 8 meses
4º Aditivo - 3 meses
5º Aditivo - 4 meses
6º Aditivo - 6 meses</t>
  </si>
  <si>
    <t>1º Aditivo - Não se aplica
2º Aditivo - Não se aplica
1º Apostilamento -  R$ 784.796,76
3º Aditivo - Não se aplica
4º Aditivo - Não se aplica
5º Aditivo - Não se aplica
6º Aditivo - R$ - 484,42</t>
  </si>
  <si>
    <t>1º Aditivo - P
2º Aditivo - P
1º Apostilamento -  V
3º Aditivo - P
4º Aditivo - P
5º Aditivo - P
6º Aditivo - VP</t>
  </si>
  <si>
    <t>1º Aditivo - 19/12/2022
2º Aditivo - 14/03/2023
1º Apostilamento -  24/07/2023
3º Aditivo - 02/10/2023
4º Aditivo - 18/12/2023
5º Aditivo - 17/06/2024
6º Aditivo - 22/01/2025</t>
  </si>
  <si>
    <t>Av. Beira Canal, 49, Bultrins, Olinda-PE, CEP: 53.320-085</t>
  </si>
  <si>
    <t>REAL ENERGY</t>
  </si>
  <si>
    <t>41.116.138/0001-38</t>
  </si>
  <si>
    <t>24/10/2022</t>
  </si>
  <si>
    <t>Paulista</t>
  </si>
  <si>
    <t>Área Norte da RMR</t>
  </si>
  <si>
    <t>OBRAS DE MELHORIA DO ABASTECIMENTO DE ÁGUA EM LOCALIDADES DA REGIÃO METROPOLITANA DO RECIFE ATENDIDAS POR POÇOS TUBULARES PROFUNDOS – LOTE 2</t>
  </si>
  <si>
    <t>22/09/2022</t>
  </si>
  <si>
    <t>CT.OS.22.5.402</t>
  </si>
  <si>
    <t>LC 186/2021</t>
  </si>
  <si>
    <t>8 MESES
4 MESES
4 MESES
12 MESES
201 DIAS 
3 MESES</t>
  </si>
  <si>
    <t>201.122,7
35.774,98</t>
  </si>
  <si>
    <t>P
P
V
P
P
P
P</t>
  </si>
  <si>
    <t>09/08/2022
01/03/2023
05/05/2023
23/06/2023
13/12/2023
15/03/2024
22/07/2024
16/08/2024</t>
  </si>
  <si>
    <t>Rua Dr. José Peroba, 297, Edf. Atlanta Empresarial, sala 1104, Stiep, Salvador, Bahia, CEP 41770-235</t>
  </si>
  <si>
    <t>WVO ENGENHARIA LTDA (META TERRAPLANAGEM LTDA e CASTRO PROJETOS E OBRAS LTDA)</t>
  </si>
  <si>
    <t>45.343.879/0001-02</t>
  </si>
  <si>
    <t>23/02/2022            (4 meses)</t>
  </si>
  <si>
    <t>São Benedito do Sul</t>
  </si>
  <si>
    <t>Barragem São Benedito do Sul-PE, 55410-000</t>
  </si>
  <si>
    <t>A REFORMA DA ETA SÃO BENEDITO DO SUL E CONSTRUÇÃO DE UMA BARRAGEM DE NÍVEL</t>
  </si>
  <si>
    <t>CT.OS.22.6.077</t>
  </si>
  <si>
    <t xml:space="preserve">LC 273/2021 </t>
  </si>
  <si>
    <t>6 MESES
4 MESES
6 MESES
6 MESES</t>
  </si>
  <si>
    <t>P
P
P
P</t>
  </si>
  <si>
    <t>25/10/2023
08/04/2024
02/07/2024
02/10/2024</t>
  </si>
  <si>
    <t>Lot. Ponta de Serrambi, s/n, Quadra I-05, Lote 30, Centro, Ipojuca/PE, CEP: 55.590-970</t>
  </si>
  <si>
    <t>PLANTARE CONSTRUCOES E EMPREENDIMENTOS LTDA EPP</t>
  </si>
  <si>
    <t>35.684.968/0001-69</t>
  </si>
  <si>
    <t>05/09/2022         (12 meses)</t>
  </si>
  <si>
    <t>Barra de Guabiraba</t>
  </si>
  <si>
    <t>Sítio Jussara, Zona Rural</t>
  </si>
  <si>
    <t>AMPLIAÇÃO E ADEQUAÇÃO DO SISTEMA DE ABASTECIMENTO DE ÁGUA - SAA DA CIDADE DE BARRA DE GUABIRABA – PE</t>
  </si>
  <si>
    <t>CT.OS.22.6.351</t>
  </si>
  <si>
    <t>LC 224/2022</t>
  </si>
  <si>
    <t>Rua Antônio de Sá Araújo, nº 100, Divino Espirito Santo, Salgueiro-PE, CEP 56.000-000</t>
  </si>
  <si>
    <t>MIGUEL T. P. S. VASCONCELOS ENGENHARIA LTDA</t>
  </si>
  <si>
    <t>40.872.518/0001-30</t>
  </si>
  <si>
    <t>GOVERNO DO ESTADO</t>
  </si>
  <si>
    <t>10/03/2025
(2 MESES)</t>
  </si>
  <si>
    <t>SALGUEIRO</t>
  </si>
  <si>
    <t>MELHORIA DA REDE DE DISTRIBUIÇÃO DO SAA SALGUEIRO-PE</t>
  </si>
  <si>
    <t>CT.OS.24.9.276</t>
  </si>
  <si>
    <t>LC Nº 084/2024</t>
  </si>
  <si>
    <t>Rua Odorico Mendes, 429 - Campo Grande, Recife - PE</t>
  </si>
  <si>
    <t>CONSTRUTORA PONTES LTDA</t>
  </si>
  <si>
    <t>11.496.239/0001-10</t>
  </si>
  <si>
    <t>EMENDA ESTADUAL - 77%
GOVERNO DO ESTADO - 23%</t>
  </si>
  <si>
    <t>07/04/2025
(03 MESES)</t>
  </si>
  <si>
    <t>FLORES/PE</t>
  </si>
  <si>
    <t>DISTRITO DE FÁTIMA</t>
  </si>
  <si>
    <t>IMPLANTAÇÃO DE EEAT PARA ABASTECIMENTO DA NOVA ESCOLA MUNICIPAL E RECUPERAÇÃO DA LAJE SUPERIOR DO RESERVATÓRIO ELEVADO DO DISTRITO DE FÁTIMA EM FLORES/PE</t>
  </si>
  <si>
    <t>CT.OS.25.9.064</t>
  </si>
  <si>
    <t>DL 037/2025</t>
  </si>
  <si>
    <t>2 MESES</t>
  </si>
  <si>
    <t>VP</t>
  </si>
  <si>
    <t>Av. Cardoso de Sá, 1155,
Bairro São José, Petrolina</t>
  </si>
  <si>
    <t>LEENNE CONSTRUÇÕES LTDA (LEENE ENGENHARIA</t>
  </si>
  <si>
    <t>01.624281/0001-16</t>
  </si>
  <si>
    <t>18/11/2024
(03 MESES)</t>
  </si>
  <si>
    <t>PETROLINA</t>
  </si>
  <si>
    <t>BAIRRO PEDRA LINDA E JOÃO DE DEUS</t>
  </si>
  <si>
    <t>SERVIÇO IMPLANTAÇÃO DE REDE DN200MM PARA REFORÇO DO ABASTECIMENTO DOS BAIRROS PEDRA LINDA E JOÃO DE DEUS, EM PETROLINA</t>
  </si>
  <si>
    <t>CT.OS.24.9.311</t>
  </si>
  <si>
    <t>DL 544/2024</t>
  </si>
  <si>
    <t>CAP ENGENHARIA LTDA</t>
  </si>
  <si>
    <t>11.116.202/0001-10</t>
  </si>
  <si>
    <t>GE - GOVERNO DO ESTADO - 46.57%                            GE - EMENDA ESTADUAL - 53.43%</t>
  </si>
  <si>
    <t>10/03/2025              (3 meses)</t>
  </si>
  <si>
    <t>Passira</t>
  </si>
  <si>
    <t>Comunidade Branca de Neve</t>
  </si>
  <si>
    <t>AMPLIAÇÃO E ADEQUAÇÃO DO SAA PASSIRA PARA ATENDIMENTO DA COMUNIDADE BRANCA DE NEVE - PASSIRA/PE</t>
  </si>
  <si>
    <t>CT.OS.24.6.069</t>
  </si>
  <si>
    <t>LC 148/2023</t>
  </si>
  <si>
    <t>Avenida Rio Branco, 672, Centro, Santa Cruz/RN, CEP 59200-000</t>
  </si>
  <si>
    <t>METRAGEM CONSTRUÇÕES LTDA</t>
  </si>
  <si>
    <t>09.526.696/0001-69</t>
  </si>
  <si>
    <t>09/04/2025                 (5 meses)</t>
  </si>
  <si>
    <t>Bairro Universitário</t>
  </si>
  <si>
    <t>IMPLANTAÇÃO DE REDE DISTRIBUIDORA DE ÁGUA PARA O BAIRRO UNIVERSITÁRIO EM CARUARU-PE</t>
  </si>
  <si>
    <t>CT.OS.25.6.001</t>
  </si>
  <si>
    <t>LC 167/2024</t>
  </si>
  <si>
    <t>Rua Humberto de Lima Mendes, n° 631, Bairro Novo, Olinda/PE, CEP 53.130-09022</t>
  </si>
  <si>
    <t>ONE CONSTRUTORA E INCORPORADORA LTDA</t>
  </si>
  <si>
    <t>42.366.081/0001-98</t>
  </si>
  <si>
    <t>31/03/2025               (4 meses)</t>
  </si>
  <si>
    <t>Loteamento Copacabana</t>
  </si>
  <si>
    <t>IMPLANTAÇÃO DE REDE DISTRIBUIDORA DE ÁGUA PARA O LOTEAMENTO COPACABANA, CARUARU-PE</t>
  </si>
  <si>
    <t>CT.OS.24.6.303</t>
  </si>
  <si>
    <t>LC 096/2024</t>
  </si>
  <si>
    <t>Rua Nossa Senhora da Saúde nº 257, no bairro de Iputinga, Recife – PE, CEP 50.731-020</t>
  </si>
  <si>
    <t>GERBER CONSTRUÇÕES LTDA</t>
  </si>
  <si>
    <t>24.556.524/0001-21</t>
  </si>
  <si>
    <t>19/12/2024               (1 mês)</t>
  </si>
  <si>
    <t>Vitória de Santo Antão</t>
  </si>
  <si>
    <t>Avenida Henrique de Holanda</t>
  </si>
  <si>
    <t>SERVIÇOS DE ASSENTAMENTO DO EMISSÁRIO DA ESTAÇÃO ELEVATÓRIA DE ESGOTO 06 (EEE-06) DO SISTEMA DE ESGOTAMENTO SANITÁRIO (SES) DE VITÓRIA DE SANTO ANTÃO</t>
  </si>
  <si>
    <t>CT.OS.24.6.338</t>
  </si>
  <si>
    <t>LC 104/2024</t>
  </si>
  <si>
    <t xml:space="preserve">6 MESES
4 MESES
6 MESES
</t>
  </si>
  <si>
    <t>P
P
P
V</t>
  </si>
  <si>
    <t>BB PLANO DE RETOMADA</t>
  </si>
  <si>
    <t>05/09/2022            (12 meses)</t>
  </si>
  <si>
    <t>6 MESES
6 MESES
6 MESES</t>
  </si>
  <si>
    <t>75.041,91
 482.707,53
-117.776,38</t>
  </si>
  <si>
    <t>P
P
V
P
V</t>
  </si>
  <si>
    <t>13/05/2023
25/10/2023
10/04/2024
13/05/2024
26/07/2024</t>
  </si>
  <si>
    <t>Lot Ponta de Serrambi, SN, Quadrai-05 lote 30, Centro, Ipojuca/PE, CEP: 55.590-970</t>
  </si>
  <si>
    <t>Bonito</t>
  </si>
  <si>
    <t>Sítio Prata, Zona Rural
Rua José Bezerra de Melo</t>
  </si>
  <si>
    <t>IMPLANTAÇÃO E SUBSTITUIÇÃO DE REDES DE DISTRIBUIÇÃO DE ÁGUA E IMPLANTAÇÃO DE ETA EM FIBRA DE VIDRO NO SAA DA CIDADE DE BONITO</t>
  </si>
  <si>
    <t>CT.OS.22.6.357</t>
  </si>
  <si>
    <t>LC 187/2022</t>
  </si>
  <si>
    <t>5 MESES
7 MESES                                                    6 MESES
4 MESES                   2 MESES</t>
  </si>
  <si>
    <t>P
P
V
P
P                                                         P</t>
  </si>
  <si>
    <t>15/03/2023
10/08/2023
15/12/2023
27/02/2024
16/09/2024                 20/01/2025</t>
  </si>
  <si>
    <t xml:space="preserve"> Rua Deão Faria, nº 77, Imbiribeira, Recife/PE, CEP: 51.170-250</t>
  </si>
  <si>
    <t>22/08/2022           (6 meses)</t>
  </si>
  <si>
    <t>Jataúba</t>
  </si>
  <si>
    <t>PE-160, sem número, 55180-000</t>
  </si>
  <si>
    <t>AMPLIAÇÃO E ADEQUAÇÃO DO SISTEMA DE ABASTECIMENTO DE ÁGUA DE JATAÚBA PE</t>
  </si>
  <si>
    <t>CT.OS.22.6.322</t>
  </si>
  <si>
    <t xml:space="preserve">LC 212/2022 </t>
  </si>
  <si>
    <t xml:space="preserve"> Rua Humberto de Lima Mendes, n° 631, Bairro Novo, Olinda/PE, CEP 53.130-09022</t>
  </si>
  <si>
    <t xml:space="preserve"> 42.366.081/0001-98</t>
  </si>
  <si>
    <t>GE - EMENDA ESTADUAL</t>
  </si>
  <si>
    <t>17/12/2025              (6 meses)</t>
  </si>
  <si>
    <t>Feira Nova</t>
  </si>
  <si>
    <t>IMPLANTAÇÃO DE MELHORIAS NA REDE DE DISTRIBUIÇÃO DE FEIRA NOVA/PE</t>
  </si>
  <si>
    <t>CT.OS.24.6.320</t>
  </si>
  <si>
    <t>LC 092/2024</t>
  </si>
  <si>
    <t>5 meses</t>
  </si>
  <si>
    <t>Em virtude dos prazos viabilizados pela Prefeitura do Recife para a anuência da execução dos serviços remanescentes do contrato.</t>
  </si>
  <si>
    <t>180 dias</t>
  </si>
  <si>
    <t xml:space="preserve">P </t>
  </si>
  <si>
    <t>AVENIDA DOUTOR CLAUDIO JOSE GUEIROS LEITE, 4351 - JANGA, Paulista - PE, 53435000</t>
  </si>
  <si>
    <t>CONSÓRCIO VIZIR TEC HIDRO TOPEC (CONSÓRCIO CTV)</t>
  </si>
  <si>
    <t>42.127.857/0001-17</t>
  </si>
  <si>
    <t>Recife</t>
  </si>
  <si>
    <t xml:space="preserve">ETA ALTO DO CÉU Entrada pela Rua Major Davino, s/n - Fundão </t>
  </si>
  <si>
    <t>OBRA DE SETORIZAÇÃO E MELHORIAS NA INFRA ESTRUTURA DAS REDES DE DISTRIBUIÇÃO DE ÁGUA NOS BAIRROS DA MACAXEIRA, CASA FORTE, PARNAMIRIM, CASA AMARELA, ARRUDA, ÁGUA FRIA, CAMPO GRANDE, HIPÓDROMO, CAJUEIRO E ADJACENCIAS.</t>
  </si>
  <si>
    <t>CT.OS. 21.5.182</t>
  </si>
  <si>
    <t>LC Nº 236/2020</t>
  </si>
  <si>
    <t>Avenida 01, n°2031, Jardim Mirassol, Rio Claro, estado de São Paulo –
SP, CEP 13.503-141</t>
  </si>
  <si>
    <t>CONSORCIO FERNANDO DE NORONHA</t>
  </si>
  <si>
    <t>55.683.396/0001-00</t>
  </si>
  <si>
    <t>Fernando de Noronha</t>
  </si>
  <si>
    <t>Alameda do Boldro, s/n</t>
  </si>
  <si>
    <t>1ª ETAPA DO SES FERNANDO DE NORONHA - ETE BOLDRÓ, COLETOR TRONCO E LABORATÓRIO</t>
  </si>
  <si>
    <t>CT.OS.24.5.169</t>
  </si>
  <si>
    <t>LC Nº 359/2022</t>
  </si>
  <si>
    <t>3 meses</t>
  </si>
  <si>
    <t>P</t>
  </si>
  <si>
    <t xml:space="preserve">Rua Dr. José Peroba, Edf. Atlanta Empresarial Sl. 1104, Sep, Salvador – Ba, CEP 41.770-235, </t>
  </si>
  <si>
    <t>WVO ENGENHARIA
LTDA</t>
  </si>
  <si>
    <t>Jaboatão dos Guararapes</t>
  </si>
  <si>
    <t>VX7V+2M - Muribeca dos Guarara, Jaboatão dos Guararapes - PE</t>
  </si>
  <si>
    <t>IMPLANTAÇÃO DO SISTEMA
ADUTOR PARA ABASTECIMENTO DE ÁGUA DO CENTRO DE ATENDIMENTO SÓCIOEDUCATIVO CASE MURIBECA</t>
  </si>
  <si>
    <t>CT.OS.24.4.238</t>
  </si>
  <si>
    <t>LC Nº 039/2024</t>
  </si>
  <si>
    <t>Q B LOTE 19, S/N, Andar 01, Dnocs, Araripina /PE, CEP 56.280-000</t>
  </si>
  <si>
    <t>GALDINO JOSE DO VALE ENGENHARIA - EPP (G VALE ENGENHARIA)</t>
  </si>
  <si>
    <t>16.701.083/0001-86</t>
  </si>
  <si>
    <t>17/03/2025
(1 mes)</t>
  </si>
  <si>
    <t>ARARIPINA</t>
  </si>
  <si>
    <t xml:space="preserve"> RECUPERAÇÃO EMERGENCIAL DO VERTEDOR DA BARRAGEM BARRIGUDA</t>
  </si>
  <si>
    <t>CT.OS.25.5.055</t>
  </si>
  <si>
    <t>DL048/2025</t>
  </si>
  <si>
    <t>-
6 MESES
-
8 MESES
-
6 MESES</t>
  </si>
  <si>
    <t>902.886,88
-
632.650,23
-
611.639,49
-</t>
  </si>
  <si>
    <t>V
P
V
P
V
P</t>
  </si>
  <si>
    <t>28/07/2022
02/03/2023
08/05/2023
02/09/2023
23/08/2024
17/01/2025</t>
  </si>
  <si>
    <t>Rua Deão Faria, nº 77, Imbiribeira, Recife-PE, CEP: 51.170-250</t>
  </si>
  <si>
    <t>CONSÓRCIO SAMAMBAIA</t>
  </si>
  <si>
    <t>41.424.844/0001-47</t>
  </si>
  <si>
    <t>01/09/2021
(24 meses)</t>
  </si>
  <si>
    <t>CUSTODIA</t>
  </si>
  <si>
    <t>IMPLANTAÇÃO DO SISTEMA DE ABASTECIMENTO DE ÁGUA DE SAMAMBAIA</t>
  </si>
  <si>
    <t>CT.OS 21.6.266</t>
  </si>
  <si>
    <t>LC212CPL20</t>
  </si>
  <si>
    <t>-
-
3 MESES
-</t>
  </si>
  <si>
    <t>977.35,76
-977.35,76
-
59.923,03</t>
  </si>
  <si>
    <t>V
V
P
V</t>
  </si>
  <si>
    <t>02/01/2025
02/01/2025
17/01/2025
10/03/2025</t>
  </si>
  <si>
    <t>Avenida Norte Miguel Arraes de Alencar, nº 3003, Caixa Postal nº 406, Encruzilhada, Recife/PE, CEP: 52.041-080</t>
  </si>
  <si>
    <t>VISAR ENGENHARIA LTDA</t>
  </si>
  <si>
    <t>10.542.393/0001-19</t>
  </si>
  <si>
    <t>23/09/2024
(3 meses)</t>
  </si>
  <si>
    <t>SERTANIA</t>
  </si>
  <si>
    <t>IMPLANTAÇÃO DO SISTEMA DE ABASTECIMENTO DE ÁGUA DO DISTRITO DE ALBUQUERQUE NÉ NO MUNICÍPIO DE SERTÂNIA/P</t>
  </si>
  <si>
    <t>CT.OS 24.9.272</t>
  </si>
  <si>
    <t>LC147CPL22</t>
  </si>
  <si>
    <t>V</t>
  </si>
  <si>
    <t>Avenida Governador Agamenon Magalhães, nº 2864, Sala 1704, Edf. Business Center, Espinheiro, Recife/PE, CEP: 52.020-000</t>
  </si>
  <si>
    <t>CONSÓRCIO CONSTRUTOR ARCOVERDE</t>
  </si>
  <si>
    <t>52.666.771/0001-16</t>
  </si>
  <si>
    <t>19/02/2024
(24 meses)</t>
  </si>
  <si>
    <t>ARCOVERDE</t>
  </si>
  <si>
    <t>OBRAS E SERVIÇOS DE MELHORIA E AMPLIAÇÃO DO SAA ARCOVERDE</t>
  </si>
  <si>
    <t>CT.OS 24.5.018</t>
  </si>
  <si>
    <t>LC 054CPL23</t>
  </si>
  <si>
    <t>-
6 MESES
-
-</t>
  </si>
  <si>
    <t>111.018,98
-
832.283,33
49.815,43</t>
  </si>
  <si>
    <t>V
P
V
V</t>
  </si>
  <si>
    <t>12/09/2024
16/10/2024
18/01/2025
26/03/2025</t>
  </si>
  <si>
    <t>R. Deão Faria, n°77, Imbiribeira, Recife/PE, CEP: 51.170-250</t>
  </si>
  <si>
    <t>CONSTRUTORA DOIS IRMAOS LTDA</t>
  </si>
  <si>
    <t>16/01/2024
(9 meses)</t>
  </si>
  <si>
    <t>AMPLIAÇÃO E ADEQUAÇÃO DO SISTEMA DE ABASTECIMENTO DE ÁGUA DO DISTRITO SEDE DO MUNICÍPIO DE SERTÂNIA/PE</t>
  </si>
  <si>
    <t>CT.OS 24.9.007</t>
  </si>
  <si>
    <t>LC234CPL22</t>
  </si>
  <si>
    <t>5 MESES
8 MESES
6 MESES
6 MESES
3 MESES</t>
  </si>
  <si>
    <t>-
-
-
-
-</t>
  </si>
  <si>
    <t>P
P
P
P
P</t>
  </si>
  <si>
    <t>15/02/2023
09/01/2024
10/03/2024
10/07/2024
10/03/2025</t>
  </si>
  <si>
    <t>Rua Engenheiro Carlos Pinheiro, nº 84, Centro, Petrolina/PE, CEP: 56302-310</t>
  </si>
  <si>
    <t>AR SERVICO E LOCACAO LTDA</t>
  </si>
  <si>
    <t>40.644.366/0001- 18</t>
  </si>
  <si>
    <t>14/09/2022
(5 meses)</t>
  </si>
  <si>
    <t>SANTA MARIA DA BOA VISTA</t>
  </si>
  <si>
    <t>REFORMA DA ESTAÇÃO DE TRATAMENTO DE ÁGUA DO SISTEMA DE ABASTECIMENTO DE ÁGUA DE REDENÇÃO EM SANTA MARIA DA BOA VISTA</t>
  </si>
  <si>
    <t>CT.OS.22.6.335</t>
  </si>
  <si>
    <t>LC162CPL22</t>
  </si>
  <si>
    <t>-
-
180 DIAS
-
-
-
-</t>
  </si>
  <si>
    <t>EMBARGO DA OBRA POR PARTE DA PREFEITURA MUNICIPAL DE TABIRA</t>
  </si>
  <si>
    <t>-
-
30/03/2023
-
-
-
-</t>
  </si>
  <si>
    <t>90 DIAS
180 DIAS
180 DIAS
180 DIAS
180 DIAS
-
-</t>
  </si>
  <si>
    <t>-
-
-
-
-
168.715,75
55.091,83</t>
  </si>
  <si>
    <t>P
P
P
P
P
V
V</t>
  </si>
  <si>
    <t>24/10/2022
03/02/2023
04/04/2023
19/03/2024
10/10/2024
05/12/2024
25/03/2025</t>
  </si>
  <si>
    <t>Rua Alexandre Ferreira de Carvalho, 865, Centro, Tabira/PE, CEP 56780-000</t>
  </si>
  <si>
    <t>SETE CONSTRUÇÕES E LOCAÇÕES EIRELI</t>
  </si>
  <si>
    <t>32.019.351/0001-30</t>
  </si>
  <si>
    <t>30/05/2022
(8 meses)</t>
  </si>
  <si>
    <t>TABIRA</t>
  </si>
  <si>
    <t>IMPLANTAÇÃO DO SAA DAS LOCALIDADES DE ARARAS E BREJINHO, TABIRA-PE.</t>
  </si>
  <si>
    <t>CT.OS.22.6.184</t>
  </si>
  <si>
    <t>LC084CPL22</t>
  </si>
  <si>
    <t>120 DIAS
240 DIAS
90 DIAS
-
-
4 MESES</t>
  </si>
  <si>
    <t>-
-
-
+350.597,18
-350.597,18
-</t>
  </si>
  <si>
    <t>P
P
P
V
V
P</t>
  </si>
  <si>
    <t>19/09/2023
15/03/2024
05/06/2024
09/09/2024
09/09/2024
19/12/2024</t>
  </si>
  <si>
    <t>Rua Dalton Santos, nº 94, São Francisco, Caruaru/PE, CEP: 55.006-380</t>
  </si>
  <si>
    <t>CONSORCIO SAA DE OURICURI</t>
  </si>
  <si>
    <t>46.466.642/0001-81</t>
  </si>
  <si>
    <t>06/07/2022
(12 meses)</t>
  </si>
  <si>
    <t>OURICURI</t>
  </si>
  <si>
    <t>IMPLANTAÇÃO DE SISTEMA DE ABASTECIMENTO DOS SÍTIOS SOLTA, PATOS, CANTO ALEGRE E COVA DO ANJO, NO MUNICÍPIO DE OURICURI</t>
  </si>
  <si>
    <t>CT.OS.22.6.222</t>
  </si>
  <si>
    <t>LC472CPL21</t>
  </si>
  <si>
    <t>6 MESES
6 MESES
-
7 MESES
5 MESES
6 MESES</t>
  </si>
  <si>
    <t>-
-
63.032,68
-
-
-</t>
  </si>
  <si>
    <t xml:space="preserve">P
P
V
P
P
P
</t>
  </si>
  <si>
    <t>04/01/2023
24/07/2023
18/09/2023
19/01/2024
20/06/2024
10/12/2024</t>
  </si>
  <si>
    <t>ABL ENGENHARIA COMERCIO E REPRESENTACAO LTDA</t>
  </si>
  <si>
    <t>00.654.704/0001-88</t>
  </si>
  <si>
    <t>04/07/2022
(6 meses)</t>
  </si>
  <si>
    <t>IBIMIRIM</t>
  </si>
  <si>
    <t>IMPLANTAÇÃO DAS ADUTORAS DOS POÇOS P.1.04-IB E P.1.05-IB PARA REFORÇO DO SAA IBIMIRIM-PE</t>
  </si>
  <si>
    <t>CT.OS.22.5.062</t>
  </si>
  <si>
    <t>LC453CPL21</t>
  </si>
  <si>
    <t>4 MESES
6 MESES
-
6 MESES
6 MESES
6 MESES
-</t>
  </si>
  <si>
    <t>-
-
901.498,41
-
-
-
506.849,50</t>
  </si>
  <si>
    <t>P
P
V
P
P
P
V</t>
  </si>
  <si>
    <t>08/11/2022
23/02/2023
17/10/2023
23/02/2024
16/05/2024
22/11/2024
23/03/2025</t>
  </si>
  <si>
    <t>Av. Dr. Cláudio José Gueiros Leite, 4351 - Lote 12 CP 57, Janga - Paulista-PE - CEP 53435-000</t>
  </si>
  <si>
    <t>CONSORCIO VOLUNTARIOS DA PATRIA</t>
  </si>
  <si>
    <t>44.950.674/0001-22</t>
  </si>
  <si>
    <t>02/05/2022
(06 meses)</t>
  </si>
  <si>
    <t>REFORMA E AMPLIAÇÃO DA ESTAÇÃO DE TRATAMENTO DE ÁGUA VOLUNTÁRIOS DA PÁTRIA EM OURICURI</t>
  </si>
  <si>
    <t>CT.OS.22.6.032</t>
  </si>
  <si>
    <t>LC367CPL21</t>
  </si>
  <si>
    <t>180 DIAS
408 DIAS
-
-
180 DIAS</t>
  </si>
  <si>
    <t>-
-
491.958,14
193.405,86
-</t>
  </si>
  <si>
    <t>P
P
V
V
P</t>
  </si>
  <si>
    <t>25/04/2023
12/01/2024
04/04/2024
20/06/2024
17/01/2025</t>
  </si>
  <si>
    <t>CONSORCIO SAA SERRA TALHADA</t>
  </si>
  <si>
    <t>46.295.463/0001-29</t>
  </si>
  <si>
    <t>23/05/2022
(12 meses)</t>
  </si>
  <si>
    <t>SERRA TALHADA</t>
  </si>
  <si>
    <t>AMPLIAÇÃO DA CAPACIDADE DE TRATAMENTO COM EXPANSÃO E ADEQUAÇÃO DO SISTEMA DE ABASTECIMENTO DE ÁGUA DE SERRA TALHADA</t>
  </si>
  <si>
    <t>CT.OS 22.6.193</t>
  </si>
  <si>
    <t>LC023CPL22</t>
  </si>
  <si>
    <t>Av. Governador Agamenon Magalhaes, 2864, Sala 1704 Edf. Business Center,Espinheiro Recife</t>
  </si>
  <si>
    <t>METATERRAPLANAGEM LTDA</t>
  </si>
  <si>
    <t>14.861.584/0001-02</t>
  </si>
  <si>
    <t>365 DIAS</t>
  </si>
  <si>
    <t>GARANHUNS</t>
  </si>
  <si>
    <t>próximo à BR-424 em Garanhuns</t>
  </si>
  <si>
    <t>REQUALIFICAÇÃO DA BARRAGEM MUNDAÚ II(CAJUEIRO)</t>
  </si>
  <si>
    <t>CT.OS.24.5.319</t>
  </si>
  <si>
    <t>LC Nº 129/2024</t>
  </si>
  <si>
    <t>Rua Joaquim Alves Correia de Araujo, 55, São Francisco, Caruaru/PE, CEP55.006-445,</t>
  </si>
  <si>
    <t>A B L ENGENHARIA COMERCIO E REPRESENTACAO LTDA</t>
  </si>
  <si>
    <t>MINISTÉRIO DO DESENVOLVIMENTO REGIONAL / ADUTORA DO AGRESTE</t>
  </si>
  <si>
    <t>CARUARU / TORITAMA/ TAQUERITINGA DO NORTE / SANTA CRUZ DO CAPIBARIBE</t>
  </si>
  <si>
    <t>Rua José Joventino Silva, 116 - Pão de Açúcar - Taquaritinga do Norte/PE - CEP: 55.790-000</t>
  </si>
  <si>
    <t>CONCLUSÃO DAS OBRAS E SERVIÇOS DOSISTEMA ADUTOR DO AGRESTE – LOTE 4B – TRECHO CARUARU A SANTA CRUZ DO CAPIBARIBE</t>
  </si>
  <si>
    <t>CT.OS.24.5.304</t>
  </si>
  <si>
    <t>LC Nº
 059/2024</t>
  </si>
  <si>
    <t>Rua Monsenhor Silva, nº 293, 1º andar, Madalena, Recife/PE</t>
  </si>
  <si>
    <t>SANEA – EMPREENDIMENTOS PROJETOS E CONSULTORIA LTDA</t>
  </si>
  <si>
    <t>BREJO DA MADRE DE DEUS/ BELO JARDIM/ SÃO BENTO DO UNA/ SANHARÓ E TACAIMBÓ</t>
  </si>
  <si>
    <t>BR 232, KM 176, Chácara Sônia Lima, S/N, Belo Jardim, CEP 55158-090</t>
  </si>
  <si>
    <t>CONCLUSÃO DASOBRAS E SERVIÇOS DA ADUTORA DO AGRESTE - LOTE 5C - TRECHO BREJO DA MADRE DE DEUS - SÃOBENTO DO UNA.</t>
  </si>
  <si>
    <t>CT.OS.24.5.129</t>
  </si>
  <si>
    <t>LC nº 024/2024</t>
  </si>
  <si>
    <t>236 DIAS</t>
  </si>
  <si>
    <t>P
V</t>
  </si>
  <si>
    <t>09/04/2025
 11/02/2025</t>
  </si>
  <si>
    <t>Rua Jornalista Paulo Bitencourt, nº 155 , sala 303, edf. Empresarial Derby Park, Derby - Recife/PE</t>
  </si>
  <si>
    <t>EMCOSA - EMP.DE CONSTRUCOES E SANEAM.LTD</t>
  </si>
  <si>
    <t>450 DIAS</t>
  </si>
  <si>
    <t>CARUARU/ BEZERROS / SAIRÉ / GRAVATÁ</t>
  </si>
  <si>
    <t>PE-81, km 1 (Gravatá)</t>
  </si>
  <si>
    <t>CONCLUSÃO DAS OBRAS E SERVIÇOS DA ADUTORA DO AGRESTE
 LOTE 5B TRECHO CARUARU-GRAVATÁ</t>
  </si>
  <si>
    <t>CT.OS.23.5.228</t>
  </si>
  <si>
    <t>LC 107/2023</t>
  </si>
  <si>
    <t>11 MESES
 10 MESES 
 08 MESES 
 06 MESES</t>
  </si>
  <si>
    <t>0
 -7.631,17
 710.072,76
 1.267.450,93</t>
  </si>
  <si>
    <t>V
 P
 V
 P
 V
 P
 P</t>
  </si>
  <si>
    <t>03/02/2022
 25/07/2022
 21/09/2022
 12/06/2023
 30/08/2023
 09/04/2024
 30/12/2024</t>
  </si>
  <si>
    <t>FGTS - IN 14</t>
  </si>
  <si>
    <t>489 DIAS</t>
  </si>
  <si>
    <t>BARRA DE SÃO MIGUEL (PB) / SANTA CRUZ DO CAPIBARIBE E TAQUARITINGA DO NORTE</t>
  </si>
  <si>
    <t>Endreço: Bairro Oscarzao, Santa Cruz do Capibaribe Rua Galdencio Gomes Feitosa 7000
 CEP 55190-000</t>
  </si>
  <si>
    <t>CONCLUSÃO DAS OBRAS ESTACIONÁRIAS DA ADUTORA DO ALTO CAPIBARIBE - RELICITAÇÃO</t>
  </si>
  <si>
    <t>CT.OS.21.5.332</t>
  </si>
  <si>
    <t>LC 229/2021</t>
  </si>
  <si>
    <t>10 MESES
 8 MESES
 11 MESES 
 9 MESES
 9 MESES
 10 MESES
 8 MESES 
 4 MESES</t>
  </si>
  <si>
    <t>511.406,32
 339.981,58
 -492.550,27
 723.271,74
 627.680,10
 -219.439,81
 331.431,55</t>
  </si>
  <si>
    <t>V
 P
 P
 V
 P
 V
 V
 P
 V
 P
 V
 V
 P
 P
 P</t>
  </si>
  <si>
    <t>27/05/2019
 17/07/2019
 04/06/2020
 30/09/2020
 13/01/2021
 17/05/2021
 05/08/2021
 21/10/2021
 19/07/2022
 05/09/2022
 21/10/2022
 20/04/2023
 12/06/2023
 09/04/2024
 21/01/2025</t>
  </si>
  <si>
    <t>548 DIAS</t>
  </si>
  <si>
    <t>Endreço: Sit Caibreira S/N, Canteiro de Obra- Área Rural - Barra de São Miguel / PB - CEP : 5848-3000</t>
  </si>
  <si>
    <t>IMPLANTAÇÃO DA ADUTORA DO ALTO CAPIBARIBE</t>
  </si>
  <si>
    <t>CT.OS.18.5.081</t>
  </si>
  <si>
    <t>LC 002/2018</t>
  </si>
  <si>
    <t>Rua Romualdo Galvão, nº 2109, Cond. Trade Center, Sala 503, Lagoa Nova, Natal/RN, CEP: 59.056-165</t>
  </si>
  <si>
    <t>CERTA CONSTRUCOES CIVIS E INDUSTRIAIS LTDA</t>
  </si>
  <si>
    <t>08.210.031/0001-89</t>
  </si>
  <si>
    <t>COMPESA - BANCO DO NORDESTE</t>
  </si>
  <si>
    <t>30 MESES</t>
  </si>
  <si>
    <t>1ª ETAPA DO SISTEMA DE ESGOTAMENTO SANITÁRIO DE PORTO DE GALINHAS NO MUNICÍPIO DE IPOJUCA – PE</t>
  </si>
  <si>
    <t>CT.OS.24.5.073</t>
  </si>
  <si>
    <t>LC354/2022CPL</t>
  </si>
  <si>
    <t>12 MESES
  6MESES 
  6MESES
 6 MESES
 120 DIAS</t>
  </si>
  <si>
    <t>41.042.367/0001-56</t>
  </si>
  <si>
    <t>MINISTÉRIO DAS CIDADES</t>
  </si>
  <si>
    <t>480 DIAS</t>
  </si>
  <si>
    <t>Rodovia BR – 101 ,Iguarassu/PE ( 9149675.38 m S ; 288293.03 m E )</t>
  </si>
  <si>
    <t>OBRAS ESERVIÇOS DE IMPLANTAÇÃO DO SISTEMA ADUTOR ARATACA II</t>
  </si>
  <si>
    <t>CT.OS. 21.5.331</t>
  </si>
  <si>
    <t>LC27CPL62021</t>
  </si>
  <si>
    <t>6 MESES
3 MESES 
6 MESES
 90 DIAS
 6 MESES 
2 MESES 
4 MESES</t>
  </si>
  <si>
    <t>P
 V
 P
 P
 P
 P
 P
 P</t>
  </si>
  <si>
    <t>31/08/2022
17/01/2023
 02/03/2023
03/08/2023
04/122023
17/04/2024
07/08/2024
 07/01/2025</t>
  </si>
  <si>
    <t>Rua Córrego da Prata, 170, Guabiraba, Recife/PE, CEP 52.291-510</t>
  </si>
  <si>
    <t>OTL OBRAS TECNICAS LTDA</t>
  </si>
  <si>
    <t>00.545.355/0001-66</t>
  </si>
  <si>
    <t>COMPESA</t>
  </si>
  <si>
    <t>366 dias</t>
  </si>
  <si>
    <t>RUA JAQUEIRA N23,MARCOS FREIRE/PRAZERES,CEP: 54360-045 JABOATAO DOS GUARARAPES PE</t>
  </si>
  <si>
    <t>OBRAS E SERVIÇOS REMANESCENTES DA IMPLANTAÇÃO DO SISTEMA ADUTOR DO IBURA</t>
  </si>
  <si>
    <t>CT.OS.22.5.030</t>
  </si>
  <si>
    <t>LC4542021CPL</t>
  </si>
  <si>
    <t>365 DIAS
365 DIAS
6 MESES
6 MESES
6 MESES
6 MESES
6 MESES
3 MESES
2 MESES
3 MESES
8 MESES
2 MESES
4 MESES</t>
  </si>
  <si>
    <t>1456860,51
743.310,54
2.407.798,15  -2.666.210,72
372.466,38 -3.393.084,19</t>
  </si>
  <si>
    <t>P 
V
P
R
V
P
P
P
V
P
P
P
P
P
P
P
P</t>
  </si>
  <si>
    <t>17/01/2019
09/07/2019
10/01/2020
11/08/2020
16/12/2020
12/02/2021
26/08/2021
26/08/2021
07/02/2022
01/07/2022
26/08/2023
28/02/2023
24/08/2023
04/12/2023
08/02/2024
24/04/2024
07/08/2024
07/01/2025</t>
  </si>
  <si>
    <t>CAIXA - FGTS</t>
  </si>
  <si>
    <t>SERV. IMPLANTAÇÃO DE SISTEMA DE ABASTECIMENTO DE AGUA DO IBURA SUBSISTEMA 2 E ADUTORA DO SUBSISTEMA 3</t>
  </si>
  <si>
    <t>CT.OS.16.4.043</t>
  </si>
  <si>
    <t>RD001CEL15</t>
  </si>
  <si>
    <t>90 DIAS
60 DIAS
60 DIAS
180 DIAS
120 DIAS
60 DIAS</t>
  </si>
  <si>
    <t>23.645,37 -51.596,40
465.501,70 - 465.501,70</t>
  </si>
  <si>
    <t>23/12/2022
04/04/2023
25/04/2023
21/06/2023
25/03/2024
17/09/2024
23/01/2025
14/03/2025</t>
  </si>
  <si>
    <t>Avenida Governador Agamenon Magalhães, nº 2864, Sala 1704, Espinheiro, Recife/PE, CEP: 52.020-000</t>
  </si>
  <si>
    <t>CONSÓRCIO ADUTOR TABATINGA</t>
  </si>
  <si>
    <t>47.873.446/0001-94</t>
  </si>
  <si>
    <t>Camaragibe</t>
  </si>
  <si>
    <t>Rua do Guarani, 392. Bairro dos estados, Camaragibe/PE. CEP: 54762-020</t>
  </si>
  <si>
    <t>CONCLUSÃO DAS OBRAS E SERVIÇOS DA ADUTORA DE TABATINGA</t>
  </si>
  <si>
    <t>CT.OS.22.5.389</t>
  </si>
  <si>
    <t>LC073/2022DTE/CPL</t>
  </si>
  <si>
    <t>60 DIAS 
60 DIAS
60 DIAS
60 DIAS
6 MESES
6 MESES
210 DIAS</t>
  </si>
  <si>
    <t>P
P
P
P
P
P
P</t>
  </si>
  <si>
    <t>16/12/2022
23/02/2023
24/04/2023
19/06/2023
27/09/2023
16/04/2024
05/12/2024</t>
  </si>
  <si>
    <t>Estrada de Aldeia, nº 8701 Loja 02, Aldeia dos Camaras - Camaragibe</t>
  </si>
  <si>
    <t>CONSÓRCIO ADUTOR CAMARAGIBE</t>
  </si>
  <si>
    <t>46.416.860/0001-01</t>
  </si>
  <si>
    <t>240 DIAS</t>
  </si>
  <si>
    <t>Ramal da arena, S/N. Santa Monica, Camaragibe - PE. CEP: 54765-210</t>
  </si>
  <si>
    <t>IMPLANTAÇÃO DE NOVO SISTEMA ADUTOR A PARTIR DA EEAT VIANA E DE TRECHO DE ADUTORA POR GRAVIDADE A PARTIR DO RAP TAMBE, MUNICÍPIO DE CAMARAGIBE-PE</t>
  </si>
  <si>
    <t>CT.OS.22.5.210</t>
  </si>
  <si>
    <t>LC0732022DTE/CPL</t>
  </si>
  <si>
    <t>90 DIAS 
60 DIAS
60 DIAS
180 DIAS
180 DIAS
90 DIAS</t>
  </si>
  <si>
    <t>P
P
P
P
P
 P 
V</t>
  </si>
  <si>
    <t>21/01/2020
24/03/2020
28/06/2023
07/11/2023
24/04/2024
07/08/2024 03/02/2025</t>
  </si>
  <si>
    <t>Rua Córrego da Prata, nº 170, Guabiraba, Recife/PE, CEP: 52.291-510</t>
  </si>
  <si>
    <t>CONSORCIO SAA CABO DE SANTO AGOSTINHO</t>
  </si>
  <si>
    <t>46.066.564/0001-28</t>
  </si>
  <si>
    <t>CAIXA - OGU</t>
  </si>
  <si>
    <t>720 DIAS</t>
  </si>
  <si>
    <t>Cabo de Stoº Agostinho</t>
  </si>
  <si>
    <t>Rodovia BR – 101 (antiga), Km 37. Cabo de Santo Agostinho/PE</t>
  </si>
  <si>
    <t>COMPLEMENTAÇÃO DA OBRADE IMPLANTAÇÃO DA REDE DE DISTRIBUIÇÃO DE ÁGUA DOS SETORES 1, 2, 3 E 9 CONTEMPLANDO CIDADE DE GARAPU E CHARNECA DA CIDADE DO CABO DE SANTO AGOSTINHO/PE,</t>
  </si>
  <si>
    <t>CT.OS.22.5.172</t>
  </si>
  <si>
    <t>LC0092022CPL</t>
  </si>
  <si>
    <t>COMPANHIA PERNAMBUCANA DE SANEAMENTO - COMPESA</t>
  </si>
  <si>
    <t>Número do processo da licitação</t>
  </si>
  <si>
    <t>Número do Contrato</t>
  </si>
  <si>
    <t>Data de assinatura do contrato</t>
  </si>
  <si>
    <t>Descrição da obra</t>
  </si>
  <si>
    <t>Endereço da obra</t>
  </si>
  <si>
    <t>Município da Obra</t>
  </si>
  <si>
    <t>Valor da obra  previsto</t>
  </si>
  <si>
    <t>Valor da obra atualizado</t>
  </si>
  <si>
    <t>Dotação orçamentária</t>
  </si>
  <si>
    <t>Prazo de início de execução da obra</t>
  </si>
  <si>
    <t>Data de término da execução da obra previsto</t>
  </si>
  <si>
    <t>Data de término da execução da obra realizado</t>
  </si>
  <si>
    <t>Endereços eletrônicos dos órgãos competentes para fiscalização da obra</t>
  </si>
  <si>
    <t>Código da UGE</t>
  </si>
  <si>
    <t>Programa</t>
  </si>
  <si>
    <t>Ação</t>
  </si>
  <si>
    <t>Subação</t>
  </si>
  <si>
    <t>CNPJ da empresa</t>
  </si>
  <si>
    <t>Razão Social</t>
  </si>
  <si>
    <t>Endereço da empresa</t>
  </si>
  <si>
    <t>Data de inclusão do aditamento</t>
  </si>
  <si>
    <t>Tipo de aditamento:
V – Valor,
P – Prazo,
VP – Valor e Prazo</t>
  </si>
  <si>
    <t>Valor do aditamento</t>
  </si>
  <si>
    <t>Tempo do aditamento da obra</t>
  </si>
  <si>
    <t>Data de início da paralisação</t>
  </si>
  <si>
    <t>Descrição do motivo da paralisação</t>
  </si>
  <si>
    <t>Prazo previsto da Paralisação</t>
  </si>
  <si>
    <t xml:space="preserve">GOVERNO DO ESTADO DE PERNAMBUCO </t>
  </si>
  <si>
    <t>INFORMAÇÕES GERAIS DE OBRAS E SERVIÇOS DE ENGENHARIA</t>
  </si>
  <si>
    <t xml:space="preserve">GE - GOVERNO DO ESTADO - 46.57%                                                                                        GE - EMENDA ESTADUAL - 53.43% </t>
  </si>
  <si>
    <t>LC Nº 0527/2022 e DL 152/2024</t>
  </si>
  <si>
    <t>CT.OS.24.4.087</t>
  </si>
  <si>
    <t>REMANESCENTE DAS OBRAS E SERVIÇOS PARA REFORÇO DO ABASTECIMENTO DO ALTO DO CAJUEIRO</t>
  </si>
  <si>
    <t>R. Raimundo da Conceição, 520-536 - Águas Compridas</t>
  </si>
  <si>
    <t>30.202.528/0001-04</t>
  </si>
  <si>
    <t>WMA ENGENHARIA LTDA</t>
  </si>
  <si>
    <t>Rua João Zacarias, nº 172, Centro, Nova Fátima/BA, CEP 44.642-000</t>
  </si>
  <si>
    <t>P
 V</t>
  </si>
  <si>
    <t>NDB</t>
  </si>
  <si>
    <r>
      <t xml:space="preserve">17/01/2019
09/07/2019
10/01/2020
11/08/2020
16/12/2020
12/02/2021
26/08/2021
26/08/2021
07/02/2022
01/07/2022
26/08/2023
28/02/2023
24/08/2023
04/12/2023
08/02/2024
24/04/2024
07/08/2024
07/01/2025
</t>
    </r>
    <r>
      <rPr>
        <i/>
        <sz val="11"/>
        <color theme="1"/>
        <rFont val="Calibri"/>
        <family val="2"/>
      </rPr>
      <t>20/05/2025</t>
    </r>
  </si>
  <si>
    <t>P 
V
P
R
V
P
P
P
V
P
P
P
P
P
P
P
P
P</t>
  </si>
  <si>
    <t>365 DIAS
365 DIAS
6 MESES
6 MESES
6 MESES
6 MESES
6 MESES
3 MESES
2 MESES
3 MESES
8 MESES
2 MESES
4 MESES
4 MESES</t>
  </si>
  <si>
    <t>31/08/2022
17/01/2023
 02/03/2023
03/08/2023
04/122023
17/04/2024
07/08/2024
 07/01/2025
20/05/2025</t>
  </si>
  <si>
    <t>P
 V
 P
 P
 P
 P
 P
 P
P</t>
  </si>
  <si>
    <t>6 MESES
3 MESES 
6 MESES
 90 DIAS
 6 MESES 
2 MESES 
4 MESES
 6 MESES</t>
  </si>
  <si>
    <r>
      <rPr>
        <sz val="11"/>
        <color rgb="FF000000"/>
        <rFont val="Calibri"/>
        <family val="2"/>
      </rPr>
      <t>30/06/2022</t>
    </r>
    <r>
      <rPr>
        <strike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26/07/2022</t>
    </r>
    <r>
      <rPr>
        <i/>
        <strike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17/12/2022
26/06/2023
30/01/2024
04/06/2024
13/01/2025
15/05/2025</t>
    </r>
  </si>
  <si>
    <r>
      <rPr>
        <sz val="11"/>
        <color rgb="FF000000"/>
        <rFont val="Calibri"/>
        <family val="2"/>
      </rPr>
      <t>P
V</t>
    </r>
    <r>
      <rPr>
        <strike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P/V
P
P
 V
 P
</t>
    </r>
    <r>
      <rPr>
        <sz val="11"/>
        <color theme="1"/>
        <rFont val="Calibri"/>
        <family val="2"/>
      </rPr>
      <t xml:space="preserve"> P
 </t>
    </r>
  </si>
  <si>
    <r>
      <t>2.325.778,09
2.410.154,73</t>
    </r>
    <r>
      <rPr>
        <strike/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</rPr>
      <t xml:space="preserve">830.122,17 </t>
    </r>
    <r>
      <rPr>
        <strike/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</rPr>
      <t>- 830.122,17</t>
    </r>
  </si>
  <si>
    <t>12 MESES
  6MESES 
  6MESES
 6 MESES
 120 DIAS
165 DIAS</t>
  </si>
  <si>
    <t>LC35422CPL</t>
  </si>
  <si>
    <t>LOTE 8A-l, Rodovia Porto de Galinhas, s/n, MEREPE, Porto de Galinhas, Ipojuca, CEP.: 55.593-144.</t>
  </si>
  <si>
    <t>LC03923DESCPL</t>
  </si>
  <si>
    <t>CT.OS.24.1.079</t>
  </si>
  <si>
    <t>AMPLIAÇÃO DO SAA DOS MORROS DA ZONA NORTE – COMPLEMENTAÇÃO,</t>
  </si>
  <si>
    <t>Avenida Aníbal Benévolo, 1728 -  Alto Santa Teresinha</t>
  </si>
  <si>
    <t>24 MESES</t>
  </si>
  <si>
    <t>54.423.968/0001-50,</t>
  </si>
  <si>
    <t>CONSORCIO FLAMAC/ENGELOC/POTENZA</t>
  </si>
  <si>
    <t>Estrada de Belém n° 901, casa, bairro de Campo Grande, nesta cidade do Recife</t>
  </si>
  <si>
    <t>v</t>
  </si>
  <si>
    <t>5159106,26 -5.276.217,05</t>
  </si>
  <si>
    <t>LC1282024DESCPL</t>
  </si>
  <si>
    <t>CT.OS.24.5.322</t>
  </si>
  <si>
    <t>COMPLEMENTAÇÃO DA AMPLIAÇÃO DA CAPACIDADE DE TRATAMENTO DA ETA SALGADO E DE SEU SISTEMA DE TRATAMENTO DE EFLUENTES</t>
  </si>
  <si>
    <t>ETE Salgado - Rua Capitão Nilo Ferreira da Costa, 180, bairro do Salgado</t>
  </si>
  <si>
    <t>12 MESES</t>
  </si>
  <si>
    <t>Av Rio Branco, 672, Centro, Santa Cruz/RN, CEP 59200-000</t>
  </si>
  <si>
    <t>LC 236/2020 CPL</t>
  </si>
  <si>
    <t>CT.OS.21.5.182</t>
  </si>
  <si>
    <t>COMPLEMENTAÇÃO DA OBRA DE SETORIZAÇÃO E MELHORIAS NA INFRAESTRUTURA DAS REDES DE DISTRIBUIÇÃO DE ÁGUA NOS BAIRROS DA MACAXEIRA, CASA FORTE, PARNAMIRIM, CASA AMARELA, ARRUDA, ÁGUA FRIA, CAMPO GRANDE, CAJUEIRO E ADJACÊNCIAS LOTE III</t>
  </si>
  <si>
    <t>CONSORCIO VIZIR TEC HIDRO TOPEC</t>
  </si>
  <si>
    <t>Av. Dr. Claudio José Queiras Leite, n° 4351, Loja 12, CXPST 57, Janga, Paulista-PE, CEP.: 53.435-000</t>
  </si>
  <si>
    <r>
      <rPr>
        <u/>
        <sz val="11"/>
        <color rgb="FF1155CC"/>
        <rFont val="Calibri"/>
        <family val="2"/>
      </rPr>
      <t>WWW.TCE.PE.GOV.BR</t>
    </r>
  </si>
  <si>
    <t>7.567.343,98</t>
  </si>
  <si>
    <t>1º Aditivo - 19/12/2022
 2º Aditivo - 14/03/2023
 1º Apostilamento - 24/07/2023
 3º Aditivo - 02/10/2023
 4º Aditivo - 18/12/2023
 5º Aditivo - 17/06/2024
 6º Aditivo - 22/01/2025
2º Apostilamento - 13/05/2025
7º Aditivo - 17/06/2025</t>
  </si>
  <si>
    <t>1º Aditivo - P
 2º Aditivo - P
 1º Apostilamento - V
 3º Aditivo - P
 4º Aditivo - P
 5º Aditivo - P
 6º Aditivo - VP
2º Apostilamento - V
7º Aditivo - P</t>
  </si>
  <si>
    <t>1º Aditivo - Não se aplica
 2º Aditivo - Não se aplica
 1º Apostilamento - R$ 784.796,76
 3º Aditivo - Não se aplica
 4º Aditivo - Não se aplica
 5º Aditivo - Não se aplica
 6º Aditivo - R$ - 484,42
2º Apostilamento - R$ 236.014,32
7º Aditivo - Não se aplica</t>
  </si>
  <si>
    <t>1º Aditivo - 6 meses
 2º Aditivo - 2 meses
 1º Apostilamento - Não se aplica
 3º Aditivo - 8 meses
 4º Aditivo - 3 meses
 5º Aditivo - 4 meses
 6º Aditivo - 6 meses
2º Apostilamento - Não se aplica
7º Aditivo - 3 meses</t>
  </si>
  <si>
    <t>758.000,00</t>
  </si>
  <si>
    <t>1º Aditivo - 18/03/2025
1º Apostilamento - 28/05/2025</t>
  </si>
  <si>
    <t>1º Aditivo - P
1º Apostilamento - V</t>
  </si>
  <si>
    <t>1º Aditivo - Não se aplica
1º Apostilamento - R$ 73.474,76</t>
  </si>
  <si>
    <t>1º Aditivo - 6 meses
1º Apostilamento - Não se aplica</t>
  </si>
  <si>
    <t>1º Aditivo - 29/03/2022
 2º Aditivo - 24/05/2022
 3º Aditivo - 26/08/2022 
 4º Aditivo - 04/01/2023
 5º Aditivo - 03/04/2023
 6º Aditivo - 10/10/2023
 7º Aditivo - 18/03/2024
 8º Aditivo - 27/08/2024
 9º Aditivo - 11/02/2025
10º Aditivo - 10/06/2025</t>
  </si>
  <si>
    <t>1º Aditivo - V
 2º Aditivo - V
 3º Aditivo - P
 4º Aditivo - V
 5º Aditivo - P
 6º Aditivo - P
 7º Aditivo - P
 8º Aditivo - P
 9º Aditivo - P
10º Aditivo - P</t>
  </si>
  <si>
    <t>1º Aditivo - R$ 645.699,15
 2º Aditivo - R$ 741.640,26
 3º Aditivo - Não se aplica
 4º Aditivo - R$ 123.144,27
 5º Aditivo - Não se aplica
 6º Aditivo - Não se aplica
 7º Aditivo - Não se aplica
 8º Aditivo - Não se aplica
 9º Aditivo - Não se aplica
10º Aditivo - Não se aplica</t>
  </si>
  <si>
    <t>1º Aditivo - Não se aplica
 2º Aditivo - Não se aplica
 3º Aditivo - 6 meses
 4º Aditivo - Não se aplica
 5º Aditivo - 7 meses
 6º Aditivo - 7 meses
 7º Aditivo - 7 meses
 8º Aditivo - 6 meses
 9º Aditivo - 2 meses
10º Aditivo - 6 meses</t>
  </si>
  <si>
    <t>COMPESA - OPERAÇÃO DE CRÉDITO</t>
  </si>
  <si>
    <t>LC 155/2024</t>
  </si>
  <si>
    <t>CT.OS.25.8.029</t>
  </si>
  <si>
    <t>OBRAS E SERVIÇOS DE ENGENHARIA PARA A REATIVAÇÃO DE STAND-PIPE NA ADUTORA DE ÁGUA BRUTA DE MONJOPE, PERTENCENTE AO SISTEMA ALTO DO CÉU</t>
  </si>
  <si>
    <t>Estrada da Mirueira, sn, Jardim Paulista, Paulista, PE</t>
  </si>
  <si>
    <t>CONSÓRCIO MONJOPE GERBER-ENZFLUOR:
1. GERBER CONSTRUCOES LTDA
2. ENZFLUOR COMERCIO, SERVICOS E TECNOLOGIA LTDA</t>
  </si>
  <si>
    <t>1. RUA NOSSA SENHORA DA SAÚDE, 257, IPUTINGA, RECIFE-PE, CEP: 50731-020
2. RUA SILVEIRA LOBO, 32, POÇO, RECIFE-PE, CEP: 502061-030</t>
  </si>
  <si>
    <t>1º Aditivo - 27/06/2025</t>
  </si>
  <si>
    <t>1º Aditivo - VP</t>
  </si>
  <si>
    <t>1º Aditivo - R$ 269.979,72</t>
  </si>
  <si>
    <t>1º Aditivo - 8 meses</t>
  </si>
  <si>
    <t>LC 194/2024</t>
  </si>
  <si>
    <t>CT.OS.25.8.036</t>
  </si>
  <si>
    <t>OBRAS E SERVIÇOS DE ENGENHARIA PARA RETROFIT EM UNIDADES DE TRATAMENTO DA ETA PIRAPAMA LOCALIZADA NO MUNICÍPIO DO CABO DE SANTO AGOSTINHO - PE</t>
  </si>
  <si>
    <t>Distrito Industrial Diper, Cabo de Santo Agostinho - PE</t>
  </si>
  <si>
    <t>02.191.235/0001-33</t>
  </si>
  <si>
    <t>ACQUATRAT DO NORDESTE LTDA</t>
  </si>
  <si>
    <t>ROD BR 101, KM 10,5, S/N, Nossa Senhora Da Apresentação, Natal/RN</t>
  </si>
  <si>
    <t>LC 189/2024</t>
  </si>
  <si>
    <t>CT.OS.25.8.068</t>
  </si>
  <si>
    <t>OBRAS E SERVIÇOS DE ENGENHARIA PARA RETROFIT DOS FILTROS DA ETA CASTELO BRANCO, PERTENCENTE AO SISTEMA PRODUTOR TAPACURÁ</t>
  </si>
  <si>
    <t>BR-232, 207 - Curado IV, Jaboatão dos Guararapes - PE, 50950-000</t>
  </si>
  <si>
    <t>Rua Deão Faria, nº 77, Imbiribeira – Recife/PE</t>
  </si>
  <si>
    <t>DL 427/2024</t>
  </si>
  <si>
    <t>CT.FM.24.2.209</t>
  </si>
  <si>
    <t>ETA 200 L/S SANTA CRUZ DO CAPIBARIBE</t>
  </si>
  <si>
    <t>R. Olavo Bilac, 852 - Nova Santa Cruz, Santa Cruz do Capibaribe - PE, 55190-000</t>
  </si>
  <si>
    <t>Santa Cruz do Capibaribe</t>
  </si>
  <si>
    <t>03.620.220/0001-06</t>
  </si>
  <si>
    <t>GRATT INDÚSTRIA DE MÁQUINAS LTDA</t>
  </si>
  <si>
    <t>Rodovia SC 150, nº 1000, Galpão A, no município de Capinzal, estado de Santa Catarina, CEP 89665-000</t>
  </si>
  <si>
    <t>10/04/2025
13/05/2025
28/07/2025</t>
  </si>
  <si>
    <t>P
Rerratificação 
V</t>
  </si>
  <si>
    <t>Não se aplica
Não se aplica
3° Termo aditivo R$ 2.003.896,84</t>
  </si>
  <si>
    <t xml:space="preserve">1° Termo Aditivo 150( cento e ciquenta dias)
2° Termo Não se aplica 
3° Termo não se aplica </t>
  </si>
  <si>
    <t>LC 122/2023</t>
  </si>
  <si>
    <t>CT.FM.23.2.239</t>
  </si>
  <si>
    <t>ETA DE 200L/S PARA CARUARU (ETA BELA VISTA)</t>
  </si>
  <si>
    <t>R. Gov. Francisco de Moura Cavalcante, 925 - Cidade Alta - BELA VISTA</t>
  </si>
  <si>
    <t>37.876.835/0001-10</t>
  </si>
  <si>
    <t>SANTANA ENGENHARIA LOCACOES E EMPREENDIMENTOS LTDA.</t>
  </si>
  <si>
    <t>AV. TANCREDO NEVES, BAIRRO
CAMINHO DAS ÁRVORES, EDIF. MUNDO PLAZA, N° 620, CEP 41820-020 - SALVADOR - BA</t>
  </si>
  <si>
    <t>21/01/2025
03/02/2025
07/05/2025</t>
  </si>
  <si>
    <t>P
Rerratificação 
P
V
P</t>
  </si>
  <si>
    <t xml:space="preserve">1° Termo aditivo 
Rerratificação 
2° Termo Aditivo
3° Termo Aditivo R$ 791.792,63
4° Termo Aditivo Não se Aplica </t>
  </si>
  <si>
    <t>1° termo Aditivo 120( cento e vinte dias)
Rerratificção não se aplica 
2° Termo Aditivo 120 ( cento e vinte dias)
3° Termo Aditivo Não se Aplica 
4° Termo Aditivo 120( cento e vinte dias)</t>
  </si>
  <si>
    <t>LC 032/2025</t>
  </si>
  <si>
    <t>CT.OS.25.8.086</t>
  </si>
  <si>
    <t>OBRAS E SERVIÇOS DE REFORÇO DO SISTEMA DE ABASTECIMENTO DE ÁGUA DE GOIANA A PARTIR DOS POÇOS DO POLO FARMACOQUÍMICO</t>
  </si>
  <si>
    <t>Estrada vicinal, Tejucopapo, Goiana - PE, 55900-000</t>
  </si>
  <si>
    <t>Goiana</t>
  </si>
  <si>
    <t>LC 038/2025</t>
  </si>
  <si>
    <t>CT.OS.25.8.137</t>
  </si>
  <si>
    <t>ADEQUAÇÃO DA ESTAÇÃO ELEVATÓRIA DE ÁGUA BRUTA CASTELO</t>
  </si>
  <si>
    <t>Estrada Vicinal, Pixete, São Lourenço da Mata - PE</t>
  </si>
  <si>
    <t>São Lourenço da Mata</t>
  </si>
  <si>
    <t>12.754.237/0001-47</t>
  </si>
  <si>
    <t>ABTEC ENGENHARIA LTDA</t>
  </si>
  <si>
    <t>RUA PROFESSOR AVERTANO ROCHA 491, TORROES - RECIFE/PE. CEP: 50761-100</t>
  </si>
  <si>
    <t>LC 014/2025</t>
  </si>
  <si>
    <t>CT.OS.25.8.096</t>
  </si>
  <si>
    <t>INSTALAÇÃO DE ESTACAO DE TRATAMENTO DE AGUA 180 L/s DUPLA FILTRACAO FABRICADA EM PRFV PARA GRAVATÁ</t>
  </si>
  <si>
    <t>Rua Princesa Isabel 3, Cruzeiro,Gravata-PE
ETA - Gravata 
55.644-170</t>
  </si>
  <si>
    <t>CAIXA</t>
  </si>
  <si>
    <t>27.362.942-0001/76</t>
  </si>
  <si>
    <t>BVINFRA CONSTRUCOES LTDA</t>
  </si>
  <si>
    <t>ROD. RN 002 LOTE POTIGUAR 7-8 41-L – ZONA DE EXPANSÃO, SÃO JOSÉ DE MIPIBU/RN. CEP. 59.162-000</t>
  </si>
  <si>
    <t>LC 009/2025</t>
  </si>
  <si>
    <t>CT.OS.25.8.136</t>
  </si>
  <si>
    <t>DUPLICAÇÃO DE ADUTORA DE ÁGUA TRATADA DN500 SOBRE RIO PIRAPAMA NO CABO DE SANTO AGOSTINHO - PE</t>
  </si>
  <si>
    <t>Estr. Velha do Cabo - Centro, Cabo de Santo Agostinho - PE, 54510-010</t>
  </si>
  <si>
    <t>52.304.183/0001-32</t>
  </si>
  <si>
    <t>MM CONSTRUCOES &amp; SERVICOS LTDA</t>
  </si>
  <si>
    <t>RUA SEGUNDO MARQUES, 12, DOZE ANOS – MOSSORÓ/RN. CEP: 59.603-190</t>
  </si>
  <si>
    <t>LC 274/2022</t>
  </si>
  <si>
    <t>CT.OS.25.8.114</t>
  </si>
  <si>
    <t>OBRAS DE AMPLIAÇÃO DO SISTEMA PRODUTOR DE ÁGUA DE CAMOCIM DE SÃO FELIX – PE</t>
  </si>
  <si>
    <t>Rua Joao Pessoa, 369
Centro de Camocim 
55.665-000</t>
  </si>
  <si>
    <t>Camocim de São Félix</t>
  </si>
  <si>
    <t>Rua Dr. José Peroba, 297, Edf. Atlanta Empresarial, sala 1104, Stiep, Salvador, Bahia, CEP 41770- 235</t>
  </si>
  <si>
    <t>LC 134/2022</t>
  </si>
  <si>
    <t>CT.OS.22.6.354</t>
  </si>
  <si>
    <t>NOVO SISTEMA ADUTOR PARA VERDEJANTE A PARTIR DA ETA SALGUEIRO</t>
  </si>
  <si>
    <t>Zona Rural de Salgueiro 
Salgueiro - PE
56.000-000</t>
  </si>
  <si>
    <t>Salgueiro</t>
  </si>
  <si>
    <t>EMCOSA EMPRESA DE CONSTRUÇÕES E SANEAMENTO LTDA</t>
  </si>
  <si>
    <t>Rua Jornalista Paulo Bittencourt, nº 155, sala 303, Derby, Recife/PE, CEP 52.010-260</t>
  </si>
  <si>
    <t>21/08/2025
18/02/2025
04/11/2022
28/02/2025</t>
  </si>
  <si>
    <t xml:space="preserve">P
P
Apostilamento 
Apostilamento </t>
  </si>
  <si>
    <t xml:space="preserve">1°Termo aditivo Não se aolica
2° Termo aditivo  
1° Termo apostilamento não se aplica 
2° termo de Apostilamento não se aplica </t>
  </si>
  <si>
    <t xml:space="preserve">1° termo Aditvo 180 ( Cento e oitenta dias)
2° Termo Aditivo 520( Quinhestos e vinte dias )
1° Termo Apostilamneto não se aplica 
2° termo de Apostilamento não se aplica </t>
  </si>
  <si>
    <t>Em decorrência do DECRETO Nº 54.394, DE 5 DE JANEIRO DE 2023, que estabeleceu a racionalização e o controle das despesas públicas no âmbito do Estado de Pernambuco, a execução do contrato foi paralisada no primeiro semestre daquele ano. O contrato teve seu prazo de vigência prorrogado até 03/2025.
Considerando a grande relevância para a melhoria do abastecimento de água no município de Salgueiro e com o repasse financeiro do Programa Águas de Pernambuco, a obra do Novo Sistema Adutor para Verdejante a partir da ETA Salgueiro foi retomada em abril de 2025, com a anuência formal da empresa contratada na época e seu interesse em dar continuidade ao projeto.</t>
  </si>
  <si>
    <t>25/04/2023
12/01/2024
04/04/2024
20/06/2024
17/01/2025                                                                                                                                         29/06/2025</t>
  </si>
  <si>
    <t>P
P
V
V
P
P</t>
  </si>
  <si>
    <t>-
-
491.958,14
193.405,86
-
-</t>
  </si>
  <si>
    <t>180 DIAS
408 DIAS
-
-
180 DIAS
186 DIAS</t>
  </si>
  <si>
    <t>19/09/2023
15/03/2024
05/06/2024
09/09/2024
09/09/2024
19/12/2024
21/05/2025</t>
  </si>
  <si>
    <t>P
P
P
V
V
P
P</t>
  </si>
  <si>
    <t>-
-
-
+350.597,18
-350.597,18
-
-</t>
  </si>
  <si>
    <t>120 DIAS
240 DIAS
90 DIAS
-
-
4 MESES
3 MESES</t>
  </si>
  <si>
    <t>24/10/2022
03/02/2023
04/04/2023
19/03/2024
10/10/2024
05/12/2024
25/03/2025
02/04/2025</t>
  </si>
  <si>
    <t>P
P
P
P
P
V
V
P</t>
  </si>
  <si>
    <t>-
-
-
-
-
168.715,75
55.091,83
-</t>
  </si>
  <si>
    <t>90 DIAS
180 DIAS
180 DIAS
180 DIAS
180 DIAS
-
-
4 MESES</t>
  </si>
  <si>
    <t>15/02/2023
09/01/2024
10/03/2024
10/07/2024
10/03/2025
14/05/2025</t>
  </si>
  <si>
    <t>P
P
P
P
P
P</t>
  </si>
  <si>
    <t>-
-
-
-
-
-</t>
  </si>
  <si>
    <t>5 MESES
8 MESES
6 MESES
6 MESES
3 MESES
4 MESES</t>
  </si>
  <si>
    <t>02/01/2025
02/01/2025
17/01/2025
10/03/2025
09/05/2025
09/05/2025</t>
  </si>
  <si>
    <t>V
V
P
V
P
V</t>
  </si>
  <si>
    <t>977.35,76
-977.35,76
-
59.923,03
-
61.026,64</t>
  </si>
  <si>
    <t>-
-
3 MESES
-
3 MESES
-</t>
  </si>
  <si>
    <t>CT.OS 21.6.222</t>
  </si>
  <si>
    <t>28/07/2022
02/03/2023
08/05/2023
02/09/2023
23/08/2024
17/01/2025
20/06/2025</t>
  </si>
  <si>
    <t>V
P
V
P
V
P
P</t>
  </si>
  <si>
    <t>902.886,88
-
632.650,23
-
611.639,49
-
-</t>
  </si>
  <si>
    <t>-
6 MESES
-
8 MESES
-
6 MESES
185 DIAS</t>
  </si>
  <si>
    <r>
      <t>30/06/2022</t>
    </r>
    <r>
      <rPr>
        <strike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>26/07/2022</t>
    </r>
    <r>
      <rPr>
        <i/>
        <strike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>17/12/2022
26/06/2023
30/01/2024
04/06/2024
13/01/2025</t>
    </r>
  </si>
  <si>
    <r>
      <t>P
V</t>
    </r>
    <r>
      <rPr>
        <strike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P/V
P
P
 V
 P
</t>
    </r>
    <r>
      <rPr>
        <sz val="11"/>
        <color rgb="FF0000FF"/>
        <rFont val="Calibri"/>
        <family val="2"/>
        <scheme val="minor"/>
      </rPr>
      <t xml:space="preserve">
 </t>
    </r>
  </si>
  <si>
    <r>
      <t>2.325.778,09
2.410.154,73</t>
    </r>
    <r>
      <rPr>
        <strike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 xml:space="preserve">830.122,17 </t>
    </r>
    <r>
      <rPr>
        <strike/>
        <sz val="11"/>
        <color rgb="FF000000"/>
        <rFont val="Calibri"/>
        <family val="2"/>
        <scheme val="minor"/>
      </rPr>
      <t xml:space="preserve">
</t>
    </r>
    <r>
      <rPr>
        <sz val="11"/>
        <color rgb="FF000000"/>
        <rFont val="Calibri"/>
        <family val="2"/>
        <scheme val="minor"/>
      </rPr>
      <t>- 830.122,17</t>
    </r>
  </si>
  <si>
    <r>
      <rPr>
        <u/>
        <sz val="11"/>
        <color rgb="FF1155CC"/>
        <rFont val="Calibri"/>
        <family val="2"/>
        <scheme val="minor"/>
      </rPr>
      <t>WWW.TCE.PE.GOV.BR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</si>
</sst>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yy"/>
    <numFmt numFmtId="165" formatCode="&quot;$&quot;#,##0.00"/>
    <numFmt numFmtId="166" formatCode="d/m/yyyy"/>
    <numFmt numFmtId="167" formatCode="&quot;R$&quot;#,##0.00"/>
  </numFmts>
  <fonts count="24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FFFFFF"/>
      <name val="Arial"/>
      <family val="2"/>
    </font>
    <font>
      <sz val="12"/>
      <color rgb="FFFFFFFF"/>
      <name val="Arial"/>
      <family val="2"/>
    </font>
    <font>
      <b/>
      <sz val="12"/>
      <color rgb="FFFFFFFF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strike/>
      <sz val="11"/>
      <color rgb="FF000000"/>
      <name val="Calibri"/>
      <family val="2"/>
    </font>
    <font>
      <i/>
      <strike/>
      <sz val="11"/>
      <color rgb="FF000000"/>
      <name val="Calibri"/>
      <family val="2"/>
    </font>
    <font>
      <sz val="11"/>
      <color theme="1"/>
      <name val="Calibri"/>
      <family val="2"/>
    </font>
    <font>
      <strike/>
      <sz val="11"/>
      <color theme="1"/>
      <name val="Calibri"/>
      <family val="2"/>
    </font>
    <font>
      <u/>
      <sz val="11"/>
      <color rgb="FF000000"/>
      <name val="Calibri"/>
      <family val="2"/>
    </font>
    <font>
      <u/>
      <sz val="11"/>
      <color rgb="FF1155CC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i/>
      <strike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00"/>
      <name val="Calibri"/>
      <family val="2"/>
      <scheme val="minor"/>
    </font>
    <font>
      <u/>
      <sz val="11"/>
      <color rgb="FF1155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FF8080"/>
        <bgColor rgb="FFFF8080"/>
      </patternFill>
    </fill>
    <fill>
      <patternFill patternType="solid">
        <fgColor rgb="FFFFFF99"/>
        <bgColor rgb="FFFFFF99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1C458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220">
    <xf numFmtId="0" fontId="0" fillId="0" borderId="0" xfId="0"/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5" fillId="3" borderId="7" xfId="0" applyFont="1" applyFill="1" applyBorder="1" applyAlignment="1">
      <alignment horizontal="center" vertical="center" wrapText="1"/>
    </xf>
    <xf numFmtId="0" fontId="3" fillId="8" borderId="0" xfId="0" applyFont="1" applyFill="1" applyAlignment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7" fillId="0" borderId="0" xfId="1" applyFont="1" applyAlignment="1"/>
    <xf numFmtId="0" fontId="8" fillId="2" borderId="6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14" fontId="8" fillId="2" borderId="5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left" vertical="center"/>
    </xf>
    <xf numFmtId="4" fontId="8" fillId="0" borderId="5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/>
    <xf numFmtId="14" fontId="8" fillId="0" borderId="5" xfId="1" applyNumberFormat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8" fillId="6" borderId="5" xfId="1" applyFont="1" applyFill="1" applyBorder="1" applyAlignment="1">
      <alignment horizontal="left" vertical="center"/>
    </xf>
    <xf numFmtId="14" fontId="8" fillId="5" borderId="4" xfId="1" applyNumberFormat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4" fontId="8" fillId="5" borderId="5" xfId="1" applyNumberFormat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4" borderId="5" xfId="1" applyFont="1" applyFill="1" applyBorder="1" applyAlignment="1"/>
    <xf numFmtId="0" fontId="8" fillId="0" borderId="0" xfId="1" applyFont="1" applyAlignment="1"/>
    <xf numFmtId="0" fontId="8" fillId="5" borderId="5" xfId="1" applyFont="1" applyFill="1" applyBorder="1" applyAlignment="1"/>
    <xf numFmtId="166" fontId="8" fillId="2" borderId="5" xfId="1" applyNumberFormat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vertical="center"/>
    </xf>
    <xf numFmtId="0" fontId="8" fillId="2" borderId="6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14" fontId="8" fillId="2" borderId="5" xfId="1" applyNumberFormat="1" applyFont="1" applyFill="1" applyBorder="1" applyAlignment="1">
      <alignment horizontal="center"/>
    </xf>
    <xf numFmtId="0" fontId="8" fillId="7" borderId="5" xfId="1" applyFont="1" applyFill="1" applyBorder="1" applyAlignment="1">
      <alignment horizontal="left"/>
    </xf>
    <xf numFmtId="0" fontId="8" fillId="7" borderId="5" xfId="1" applyFont="1" applyFill="1" applyBorder="1" applyAlignment="1">
      <alignment horizontal="center"/>
    </xf>
    <xf numFmtId="14" fontId="8" fillId="0" borderId="5" xfId="1" applyNumberFormat="1" applyFont="1" applyFill="1" applyBorder="1" applyAlignment="1">
      <alignment horizontal="center"/>
    </xf>
    <xf numFmtId="166" fontId="8" fillId="2" borderId="5" xfId="1" applyNumberFormat="1" applyFont="1" applyFill="1" applyBorder="1" applyAlignment="1"/>
    <xf numFmtId="14" fontId="8" fillId="5" borderId="5" xfId="1" applyNumberFormat="1" applyFont="1" applyFill="1" applyBorder="1" applyAlignment="1">
      <alignment horizontal="center"/>
    </xf>
    <xf numFmtId="0" fontId="8" fillId="5" borderId="5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left"/>
    </xf>
    <xf numFmtId="14" fontId="8" fillId="5" borderId="5" xfId="1" applyNumberFormat="1" applyFont="1" applyFill="1" applyBorder="1" applyAlignment="1"/>
    <xf numFmtId="166" fontId="8" fillId="4" borderId="5" xfId="1" applyNumberFormat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14" fontId="8" fillId="0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 applyAlignment="1"/>
    <xf numFmtId="0" fontId="8" fillId="0" borderId="4" xfId="1" applyFont="1" applyFill="1" applyBorder="1" applyAlignment="1"/>
    <xf numFmtId="0" fontId="8" fillId="0" borderId="6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left"/>
    </xf>
    <xf numFmtId="0" fontId="8" fillId="0" borderId="5" xfId="1" applyFont="1" applyFill="1" applyBorder="1" applyAlignment="1"/>
    <xf numFmtId="0" fontId="8" fillId="0" borderId="6" xfId="1" applyFont="1" applyFill="1" applyBorder="1" applyAlignment="1"/>
    <xf numFmtId="166" fontId="8" fillId="0" borderId="1" xfId="1" applyNumberFormat="1" applyFont="1" applyFill="1" applyBorder="1" applyAlignment="1">
      <alignment horizontal="center"/>
    </xf>
    <xf numFmtId="166" fontId="8" fillId="0" borderId="5" xfId="1" applyNumberFormat="1" applyFont="1" applyFill="1" applyBorder="1" applyAlignment="1">
      <alignment horizontal="center"/>
    </xf>
    <xf numFmtId="0" fontId="8" fillId="5" borderId="5" xfId="1" applyFont="1" applyFill="1" applyBorder="1" applyAlignment="1">
      <alignment horizontal="left"/>
    </xf>
    <xf numFmtId="0" fontId="8" fillId="0" borderId="4" xfId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14" fontId="8" fillId="2" borderId="4" xfId="1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left" vertical="center"/>
    </xf>
    <xf numFmtId="0" fontId="15" fillId="2" borderId="5" xfId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horizontal="center"/>
    </xf>
    <xf numFmtId="14" fontId="8" fillId="7" borderId="5" xfId="1" applyNumberFormat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vertical="center"/>
    </xf>
    <xf numFmtId="0" fontId="13" fillId="2" borderId="4" xfId="1" applyFont="1" applyFill="1" applyBorder="1" applyAlignment="1">
      <alignment horizontal="center"/>
    </xf>
    <xf numFmtId="14" fontId="13" fillId="2" borderId="4" xfId="1" applyNumberFormat="1" applyFont="1" applyFill="1" applyBorder="1" applyAlignment="1">
      <alignment horizontal="center"/>
    </xf>
    <xf numFmtId="0" fontId="13" fillId="2" borderId="4" xfId="1" applyFont="1" applyFill="1" applyBorder="1" applyAlignment="1">
      <alignment horizontal="left"/>
    </xf>
    <xf numFmtId="165" fontId="13" fillId="2" borderId="4" xfId="1" applyNumberFormat="1" applyFont="1" applyFill="1" applyBorder="1" applyAlignment="1">
      <alignment horizontal="center"/>
    </xf>
    <xf numFmtId="14" fontId="13" fillId="0" borderId="5" xfId="1" applyNumberFormat="1" applyFont="1" applyFill="1" applyBorder="1" applyAlignment="1">
      <alignment horizontal="center"/>
    </xf>
    <xf numFmtId="14" fontId="13" fillId="2" borderId="5" xfId="1" applyNumberFormat="1" applyFont="1" applyFill="1" applyBorder="1" applyAlignment="1">
      <alignment horizontal="center"/>
    </xf>
    <xf numFmtId="0" fontId="15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/>
    <xf numFmtId="0" fontId="13" fillId="6" borderId="5" xfId="1" applyFont="1" applyFill="1" applyBorder="1" applyAlignment="1">
      <alignment horizontal="center"/>
    </xf>
    <xf numFmtId="0" fontId="13" fillId="6" borderId="5" xfId="1" applyFont="1" applyFill="1" applyBorder="1" applyAlignment="1">
      <alignment horizontal="left"/>
    </xf>
    <xf numFmtId="0" fontId="13" fillId="5" borderId="5" xfId="1" applyFont="1" applyFill="1" applyBorder="1" applyAlignment="1"/>
    <xf numFmtId="0" fontId="13" fillId="2" borderId="5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164" fontId="13" fillId="2" borderId="5" xfId="1" applyNumberFormat="1" applyFont="1" applyFill="1" applyBorder="1" applyAlignment="1">
      <alignment horizontal="center"/>
    </xf>
    <xf numFmtId="0" fontId="13" fillId="2" borderId="5" xfId="1" applyFont="1" applyFill="1" applyBorder="1" applyAlignment="1">
      <alignment horizontal="right"/>
    </xf>
    <xf numFmtId="0" fontId="8" fillId="2" borderId="4" xfId="1" applyFont="1" applyFill="1" applyBorder="1" applyAlignment="1"/>
    <xf numFmtId="14" fontId="8" fillId="0" borderId="4" xfId="1" applyNumberFormat="1" applyFont="1" applyFill="1" applyBorder="1" applyAlignment="1">
      <alignment horizontal="center" vertical="center"/>
    </xf>
    <xf numFmtId="166" fontId="8" fillId="2" borderId="4" xfId="1" applyNumberFormat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vertical="center"/>
    </xf>
    <xf numFmtId="0" fontId="8" fillId="7" borderId="6" xfId="1" applyFont="1" applyFill="1" applyBorder="1" applyAlignment="1">
      <alignment horizontal="center" vertical="center"/>
    </xf>
    <xf numFmtId="0" fontId="8" fillId="7" borderId="5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left" vertical="center"/>
    </xf>
    <xf numFmtId="0" fontId="8" fillId="7" borderId="5" xfId="1" applyFont="1" applyFill="1" applyBorder="1" applyAlignment="1"/>
    <xf numFmtId="14" fontId="8" fillId="7" borderId="4" xfId="1" applyNumberFormat="1" applyFont="1" applyFill="1" applyBorder="1" applyAlignment="1">
      <alignment horizontal="center" vertical="center"/>
    </xf>
    <xf numFmtId="0" fontId="15" fillId="7" borderId="5" xfId="1" applyFont="1" applyFill="1" applyBorder="1" applyAlignment="1">
      <alignment horizontal="center" vertical="center"/>
    </xf>
    <xf numFmtId="0" fontId="8" fillId="7" borderId="4" xfId="1" applyFont="1" applyFill="1" applyBorder="1" applyAlignment="1"/>
    <xf numFmtId="0" fontId="13" fillId="7" borderId="4" xfId="1" applyFont="1" applyFill="1" applyBorder="1" applyAlignment="1">
      <alignment horizontal="center"/>
    </xf>
    <xf numFmtId="0" fontId="8" fillId="7" borderId="5" xfId="1" applyFont="1" applyFill="1" applyBorder="1" applyAlignment="1">
      <alignment horizontal="left" vertical="center"/>
    </xf>
    <xf numFmtId="0" fontId="13" fillId="0" borderId="5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13" fillId="5" borderId="5" xfId="1" applyFont="1" applyFill="1" applyBorder="1" applyAlignment="1">
      <alignment horizontal="center"/>
    </xf>
    <xf numFmtId="166" fontId="13" fillId="4" borderId="5" xfId="1" applyNumberFormat="1" applyFont="1" applyFill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4" fontId="8" fillId="0" borderId="5" xfId="1" applyNumberFormat="1" applyFont="1" applyBorder="1" applyAlignment="1">
      <alignment horizontal="center" vertical="center"/>
    </xf>
    <xf numFmtId="4" fontId="8" fillId="5" borderId="4" xfId="1" applyNumberFormat="1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/>
    </xf>
    <xf numFmtId="0" fontId="8" fillId="4" borderId="4" xfId="1" applyFont="1" applyFill="1" applyBorder="1" applyAlignment="1"/>
    <xf numFmtId="0" fontId="8" fillId="5" borderId="4" xfId="1" applyFont="1" applyFill="1" applyBorder="1" applyAlignment="1">
      <alignment horizontal="center" vertical="top"/>
    </xf>
    <xf numFmtId="0" fontId="8" fillId="4" borderId="5" xfId="1" applyFont="1" applyFill="1" applyBorder="1" applyAlignment="1">
      <alignment horizontal="center" vertical="center"/>
    </xf>
    <xf numFmtId="166" fontId="8" fillId="0" borderId="5" xfId="1" applyNumberFormat="1" applyFont="1" applyFill="1" applyBorder="1" applyAlignment="1">
      <alignment horizontal="center" vertical="center"/>
    </xf>
    <xf numFmtId="14" fontId="8" fillId="5" borderId="5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/>
    </xf>
    <xf numFmtId="0" fontId="8" fillId="0" borderId="0" xfId="1" applyFont="1" applyFill="1" applyAlignment="1"/>
    <xf numFmtId="0" fontId="7" fillId="0" borderId="0" xfId="1" applyFont="1" applyFill="1" applyAlignment="1"/>
    <xf numFmtId="0" fontId="8" fillId="0" borderId="0" xfId="1" applyFont="1" applyAlignment="1">
      <alignment horizontal="center"/>
    </xf>
    <xf numFmtId="0" fontId="17" fillId="0" borderId="0" xfId="1" applyFont="1" applyFill="1"/>
    <xf numFmtId="0" fontId="17" fillId="0" borderId="0" xfId="1" applyFont="1" applyAlignment="1">
      <alignment horizontal="center"/>
    </xf>
    <xf numFmtId="0" fontId="7" fillId="0" borderId="0" xfId="1" applyFont="1" applyFill="1" applyAlignment="1">
      <alignment horizontal="center"/>
    </xf>
    <xf numFmtId="0" fontId="18" fillId="7" borderId="6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14" fontId="18" fillId="7" borderId="5" xfId="0" applyNumberFormat="1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left" vertical="center"/>
    </xf>
    <xf numFmtId="0" fontId="18" fillId="7" borderId="4" xfId="0" applyFont="1" applyFill="1" applyBorder="1" applyAlignment="1">
      <alignment horizontal="left"/>
    </xf>
    <xf numFmtId="0" fontId="18" fillId="7" borderId="4" xfId="0" applyFont="1" applyFill="1" applyBorder="1" applyAlignment="1">
      <alignment horizontal="center" vertical="center"/>
    </xf>
    <xf numFmtId="167" fontId="18" fillId="7" borderId="5" xfId="0" applyNumberFormat="1" applyFont="1" applyFill="1" applyBorder="1" applyAlignment="1">
      <alignment horizontal="center" vertical="center"/>
    </xf>
    <xf numFmtId="167" fontId="18" fillId="7" borderId="4" xfId="0" applyNumberFormat="1" applyFont="1" applyFill="1" applyBorder="1" applyAlignment="1">
      <alignment horizontal="center" vertical="center"/>
    </xf>
    <xf numFmtId="0" fontId="18" fillId="7" borderId="4" xfId="0" applyFont="1" applyFill="1" applyBorder="1" applyAlignment="1"/>
    <xf numFmtId="14" fontId="18" fillId="7" borderId="4" xfId="0" applyNumberFormat="1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vertical="center"/>
    </xf>
    <xf numFmtId="0" fontId="18" fillId="5" borderId="4" xfId="0" applyFont="1" applyFill="1" applyBorder="1" applyAlignment="1">
      <alignment horizontal="center" vertical="top"/>
    </xf>
    <xf numFmtId="0" fontId="18" fillId="5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5" xfId="0" applyFont="1" applyFill="1" applyBorder="1" applyAlignment="1"/>
    <xf numFmtId="0" fontId="18" fillId="0" borderId="0" xfId="0" applyFont="1" applyAlignment="1"/>
    <xf numFmtId="0" fontId="18" fillId="7" borderId="4" xfId="0" applyFont="1" applyFill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center" vertical="center"/>
    </xf>
    <xf numFmtId="167" fontId="18" fillId="0" borderId="5" xfId="0" applyNumberFormat="1" applyFont="1" applyBorder="1" applyAlignment="1">
      <alignment horizontal="center" vertical="center"/>
    </xf>
    <xf numFmtId="167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/>
    <xf numFmtId="0" fontId="18" fillId="0" borderId="5" xfId="0" applyFont="1" applyBorder="1" applyAlignment="1">
      <alignment horizontal="left" vertical="center"/>
    </xf>
    <xf numFmtId="14" fontId="18" fillId="2" borderId="4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18" fillId="4" borderId="4" xfId="0" applyFont="1" applyFill="1" applyBorder="1" applyAlignment="1"/>
    <xf numFmtId="0" fontId="18" fillId="2" borderId="5" xfId="0" applyFont="1" applyFill="1" applyBorder="1" applyAlignment="1">
      <alignment horizontal="left"/>
    </xf>
    <xf numFmtId="0" fontId="18" fillId="2" borderId="5" xfId="0" applyFont="1" applyFill="1" applyBorder="1" applyAlignment="1">
      <alignment horizontal="center" vertical="center"/>
    </xf>
    <xf numFmtId="167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/>
    <xf numFmtId="14" fontId="18" fillId="2" borderId="5" xfId="0" applyNumberFormat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left" vertical="center"/>
    </xf>
    <xf numFmtId="0" fontId="18" fillId="5" borderId="5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left"/>
    </xf>
    <xf numFmtId="166" fontId="18" fillId="2" borderId="5" xfId="0" applyNumberFormat="1" applyFont="1" applyFill="1" applyBorder="1" applyAlignment="1">
      <alignment horizontal="center" vertical="center"/>
    </xf>
    <xf numFmtId="14" fontId="18" fillId="5" borderId="5" xfId="0" applyNumberFormat="1" applyFont="1" applyFill="1" applyBorder="1" applyAlignment="1">
      <alignment horizontal="center" vertical="center"/>
    </xf>
    <xf numFmtId="4" fontId="18" fillId="5" borderId="5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14" fontId="18" fillId="2" borderId="5" xfId="0" applyNumberFormat="1" applyFont="1" applyFill="1" applyBorder="1" applyAlignment="1">
      <alignment horizontal="center"/>
    </xf>
    <xf numFmtId="0" fontId="18" fillId="7" borderId="5" xfId="0" applyFont="1" applyFill="1" applyBorder="1" applyAlignment="1">
      <alignment horizontal="center"/>
    </xf>
    <xf numFmtId="167" fontId="18" fillId="2" borderId="5" xfId="0" applyNumberFormat="1" applyFont="1" applyFill="1" applyBorder="1" applyAlignment="1">
      <alignment horizontal="center"/>
    </xf>
    <xf numFmtId="14" fontId="18" fillId="2" borderId="5" xfId="0" applyNumberFormat="1" applyFont="1" applyFill="1" applyBorder="1" applyAlignment="1">
      <alignment horizontal="left"/>
    </xf>
    <xf numFmtId="166" fontId="18" fillId="2" borderId="5" xfId="0" applyNumberFormat="1" applyFont="1" applyFill="1" applyBorder="1" applyAlignment="1"/>
    <xf numFmtId="14" fontId="18" fillId="5" borderId="5" xfId="0" applyNumberFormat="1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8" fillId="5" borderId="5" xfId="0" applyFont="1" applyFill="1" applyBorder="1" applyAlignment="1"/>
    <xf numFmtId="14" fontId="18" fillId="5" borderId="5" xfId="0" applyNumberFormat="1" applyFont="1" applyFill="1" applyBorder="1" applyAlignment="1"/>
    <xf numFmtId="166" fontId="18" fillId="4" borderId="5" xfId="0" applyNumberFormat="1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4" fontId="18" fillId="5" borderId="4" xfId="0" applyNumberFormat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vertical="center"/>
    </xf>
    <xf numFmtId="4" fontId="18" fillId="5" borderId="5" xfId="0" applyNumberFormat="1" applyFont="1" applyFill="1" applyBorder="1" applyAlignment="1">
      <alignment horizontal="center"/>
    </xf>
    <xf numFmtId="167" fontId="18" fillId="2" borderId="5" xfId="0" applyNumberFormat="1" applyFont="1" applyFill="1" applyBorder="1" applyAlignment="1"/>
    <xf numFmtId="14" fontId="18" fillId="5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167" fontId="1" fillId="2" borderId="4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/>
    <xf numFmtId="0" fontId="22" fillId="2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1" fillId="6" borderId="5" xfId="0" applyFont="1" applyFill="1" applyBorder="1" applyAlignment="1"/>
    <xf numFmtId="0" fontId="1" fillId="5" borderId="5" xfId="0" applyFont="1" applyFill="1" applyBorder="1" applyAlignment="1"/>
    <xf numFmtId="0" fontId="1" fillId="4" borderId="5" xfId="0" applyFont="1" applyFill="1" applyBorder="1" applyAlignment="1"/>
    <xf numFmtId="0" fontId="1" fillId="6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14" fontId="1" fillId="7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8" fillId="5" borderId="4" xfId="0" applyFont="1" applyFill="1" applyBorder="1" applyAlignment="1"/>
    <xf numFmtId="0" fontId="18" fillId="5" borderId="5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Fill="1" applyAlignment="1"/>
    <xf numFmtId="0" fontId="8" fillId="0" borderId="0" xfId="1" applyFont="1" applyFill="1" applyAlignment="1">
      <alignment horizontal="center" vertical="center"/>
    </xf>
    <xf numFmtId="0" fontId="13" fillId="0" borderId="0" xfId="1" applyFont="1" applyFill="1" applyAlignment="1"/>
    <xf numFmtId="0" fontId="13" fillId="0" borderId="0" xfId="1" applyFont="1" applyFill="1" applyAlignment="1">
      <alignment horizontal="center"/>
    </xf>
    <xf numFmtId="0" fontId="4" fillId="3" borderId="3" xfId="0" applyFont="1" applyFill="1" applyBorder="1" applyAlignment="1"/>
    <xf numFmtId="0" fontId="4" fillId="3" borderId="2" xfId="0" applyFont="1" applyFill="1" applyBorder="1" applyAlignment="1"/>
    <xf numFmtId="0" fontId="4" fillId="3" borderId="1" xfId="0" applyFont="1" applyFill="1" applyBorder="1" applyAlignment="1"/>
    <xf numFmtId="0" fontId="6" fillId="3" borderId="3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8" fillId="2" borderId="8" xfId="1" applyFont="1" applyFill="1" applyBorder="1" applyAlignment="1">
      <alignment horizontal="center" vertical="center"/>
    </xf>
    <xf numFmtId="0" fontId="9" fillId="0" borderId="8" xfId="1" applyFont="1" applyBorder="1" applyAlignment="1"/>
    <xf numFmtId="0" fontId="9" fillId="0" borderId="5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C4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226219</xdr:colOff>
      <xdr:row>0</xdr:row>
      <xdr:rowOff>59530</xdr:rowOff>
    </xdr:from>
    <xdr:ext cx="916781" cy="690563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6219" y="59530"/>
          <a:ext cx="916781" cy="69056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197115</xdr:colOff>
      <xdr:row>0</xdr:row>
      <xdr:rowOff>71438</xdr:rowOff>
    </xdr:from>
    <xdr:ext cx="957791" cy="666750"/>
    <xdr:pic>
      <xdr:nvPicPr>
        <xdr:cNvPr id="4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2353"/>
        <a:stretch>
          <a:fillRect/>
        </a:stretch>
      </xdr:blipFill>
      <xdr:spPr>
        <a:xfrm>
          <a:off x="197115" y="71438"/>
          <a:ext cx="957791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ce.pe.gov.br/" TargetMode="External"/><Relationship Id="rId3" Type="http://schemas.openxmlformats.org/officeDocument/2006/relationships/hyperlink" Target="http://www.tce.pe.gov.br/" TargetMode="External"/><Relationship Id="rId7" Type="http://schemas.openxmlformats.org/officeDocument/2006/relationships/hyperlink" Target="http://www.tce.pe.gov.br/" TargetMode="External"/><Relationship Id="rId2" Type="http://schemas.openxmlformats.org/officeDocument/2006/relationships/hyperlink" Target="http://www.tce.pe.gov.br/" TargetMode="External"/><Relationship Id="rId1" Type="http://schemas.openxmlformats.org/officeDocument/2006/relationships/hyperlink" Target="http://www.tce.pe.gov.br/" TargetMode="External"/><Relationship Id="rId6" Type="http://schemas.openxmlformats.org/officeDocument/2006/relationships/hyperlink" Target="http://www.tce.pe.gov.br/" TargetMode="External"/><Relationship Id="rId5" Type="http://schemas.openxmlformats.org/officeDocument/2006/relationships/hyperlink" Target="http://www.tce.pe.gov.br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tce.pe.gov.br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ce.pe.gov.br/" TargetMode="External"/><Relationship Id="rId13" Type="http://schemas.openxmlformats.org/officeDocument/2006/relationships/hyperlink" Target="http://www.tce.pe.gov.br/" TargetMode="External"/><Relationship Id="rId18" Type="http://schemas.openxmlformats.org/officeDocument/2006/relationships/hyperlink" Target="http://www.tce.pe.gov.br/" TargetMode="External"/><Relationship Id="rId3" Type="http://schemas.openxmlformats.org/officeDocument/2006/relationships/hyperlink" Target="http://www.tce.pe.gov.br/" TargetMode="External"/><Relationship Id="rId21" Type="http://schemas.openxmlformats.org/officeDocument/2006/relationships/hyperlink" Target="http://www.tce.pe.gov.br/" TargetMode="External"/><Relationship Id="rId7" Type="http://schemas.openxmlformats.org/officeDocument/2006/relationships/hyperlink" Target="http://www.tce.pe.gov.br/" TargetMode="External"/><Relationship Id="rId12" Type="http://schemas.openxmlformats.org/officeDocument/2006/relationships/hyperlink" Target="http://www.tce.pe.gov.br/" TargetMode="External"/><Relationship Id="rId17" Type="http://schemas.openxmlformats.org/officeDocument/2006/relationships/hyperlink" Target="http://www.tce.pe.gov.br/" TargetMode="External"/><Relationship Id="rId2" Type="http://schemas.openxmlformats.org/officeDocument/2006/relationships/hyperlink" Target="http://www.tce.pe.gov.br/" TargetMode="External"/><Relationship Id="rId16" Type="http://schemas.openxmlformats.org/officeDocument/2006/relationships/hyperlink" Target="http://www.tce.pe.gov.br/" TargetMode="External"/><Relationship Id="rId20" Type="http://schemas.openxmlformats.org/officeDocument/2006/relationships/hyperlink" Target="http://www.tce.pe.gov.br/" TargetMode="External"/><Relationship Id="rId1" Type="http://schemas.openxmlformats.org/officeDocument/2006/relationships/hyperlink" Target="http://www.tce.pe.gov.br/" TargetMode="External"/><Relationship Id="rId6" Type="http://schemas.openxmlformats.org/officeDocument/2006/relationships/hyperlink" Target="http://www.tce.pe.gov.br/" TargetMode="External"/><Relationship Id="rId11" Type="http://schemas.openxmlformats.org/officeDocument/2006/relationships/hyperlink" Target="http://www.tce.pe.gov.br/" TargetMode="External"/><Relationship Id="rId5" Type="http://schemas.openxmlformats.org/officeDocument/2006/relationships/hyperlink" Target="http://www.tce.pe.gov.br/" TargetMode="External"/><Relationship Id="rId15" Type="http://schemas.openxmlformats.org/officeDocument/2006/relationships/hyperlink" Target="http://www.tce.pe.gov.br/" TargetMode="External"/><Relationship Id="rId10" Type="http://schemas.openxmlformats.org/officeDocument/2006/relationships/hyperlink" Target="http://www.tce.pe.gov.br/" TargetMode="External"/><Relationship Id="rId19" Type="http://schemas.openxmlformats.org/officeDocument/2006/relationships/hyperlink" Target="http://www.tce.pe.gov.br/" TargetMode="External"/><Relationship Id="rId4" Type="http://schemas.openxmlformats.org/officeDocument/2006/relationships/hyperlink" Target="http://www.tce.pe.gov.br/" TargetMode="External"/><Relationship Id="rId9" Type="http://schemas.openxmlformats.org/officeDocument/2006/relationships/hyperlink" Target="http://www.tce.pe.gov.br/" TargetMode="External"/><Relationship Id="rId14" Type="http://schemas.openxmlformats.org/officeDocument/2006/relationships/hyperlink" Target="http://www.tce.pe.gov.br/" TargetMode="External"/><Relationship Id="rId2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962"/>
  <sheetViews>
    <sheetView zoomScale="80" zoomScaleNormal="80" workbookViewId="0">
      <pane ySplit="4" topLeftCell="A5" activePane="bottomLeft" state="frozen"/>
      <selection pane="bottomLeft" activeCell="G5" sqref="G5"/>
    </sheetView>
  </sheetViews>
  <sheetFormatPr defaultColWidth="12.5703125" defaultRowHeight="15.75" customHeight="1" x14ac:dyDescent="0.2"/>
  <cols>
    <col min="1" max="1" width="19.28515625" style="1" customWidth="1"/>
    <col min="2" max="2" width="23.5703125" style="1" customWidth="1"/>
    <col min="3" max="3" width="21.5703125" style="1" customWidth="1"/>
    <col min="4" max="4" width="68.85546875" style="1" customWidth="1"/>
    <col min="5" max="5" width="29.28515625" style="1" customWidth="1"/>
    <col min="6" max="6" width="26.42578125" style="1" customWidth="1"/>
    <col min="7" max="7" width="37.28515625" style="1" customWidth="1"/>
    <col min="8" max="8" width="19.42578125" style="1" customWidth="1"/>
    <col min="9" max="9" width="15.7109375" style="1" customWidth="1"/>
    <col min="10" max="10" width="24.28515625" style="1" customWidth="1"/>
    <col min="11" max="11" width="17.5703125" style="1" customWidth="1"/>
    <col min="12" max="12" width="18.42578125" style="1" customWidth="1"/>
    <col min="13" max="13" width="37.42578125" style="1" customWidth="1"/>
    <col min="14" max="14" width="26.140625" style="1" customWidth="1"/>
    <col min="15" max="15" width="37.85546875" style="1" customWidth="1"/>
    <col min="16" max="16" width="24" style="1" customWidth="1"/>
    <col min="17" max="17" width="26.42578125" style="1" customWidth="1"/>
    <col min="18" max="18" width="24.42578125" style="1" customWidth="1"/>
    <col min="19" max="19" width="43.85546875" style="1" customWidth="1"/>
    <col min="20" max="20" width="23.85546875" style="1" customWidth="1"/>
    <col min="21" max="21" width="17.42578125" style="1" customWidth="1"/>
    <col min="22" max="22" width="35.7109375" style="1" customWidth="1"/>
    <col min="23" max="23" width="45.28515625" style="1" customWidth="1"/>
    <col min="24" max="24" width="16.42578125" style="1" customWidth="1"/>
    <col min="25" max="25" width="18.42578125" style="1" customWidth="1"/>
    <col min="26" max="26" width="29.7109375" style="1" customWidth="1"/>
    <col min="27" max="27" width="26.140625" style="1" customWidth="1"/>
    <col min="28" max="16384" width="12.5703125" style="1"/>
  </cols>
  <sheetData>
    <row r="1" spans="1:27" ht="24.75" customHeight="1" x14ac:dyDescent="0.25">
      <c r="A1" s="215"/>
      <c r="B1" s="212" t="s">
        <v>551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4"/>
    </row>
    <row r="2" spans="1:27" ht="18.75" customHeight="1" x14ac:dyDescent="0.25">
      <c r="A2" s="215"/>
      <c r="B2" s="212" t="s">
        <v>523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4"/>
    </row>
    <row r="3" spans="1:27" ht="18.75" customHeight="1" x14ac:dyDescent="0.25">
      <c r="A3" s="216"/>
      <c r="B3" s="6" t="s">
        <v>552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</row>
    <row r="4" spans="1:27" ht="60" x14ac:dyDescent="0.2">
      <c r="A4" s="4" t="s">
        <v>524</v>
      </c>
      <c r="B4" s="4" t="s">
        <v>525</v>
      </c>
      <c r="C4" s="4" t="s">
        <v>526</v>
      </c>
      <c r="D4" s="4" t="s">
        <v>527</v>
      </c>
      <c r="E4" s="4" t="s">
        <v>528</v>
      </c>
      <c r="F4" s="4" t="s">
        <v>529</v>
      </c>
      <c r="G4" s="4" t="s">
        <v>530</v>
      </c>
      <c r="H4" s="4" t="s">
        <v>531</v>
      </c>
      <c r="I4" s="4" t="s">
        <v>532</v>
      </c>
      <c r="J4" s="4" t="s">
        <v>533</v>
      </c>
      <c r="K4" s="4" t="s">
        <v>534</v>
      </c>
      <c r="L4" s="4" t="s">
        <v>535</v>
      </c>
      <c r="M4" s="4" t="s">
        <v>536</v>
      </c>
      <c r="N4" s="4" t="s">
        <v>537</v>
      </c>
      <c r="O4" s="4" t="s">
        <v>538</v>
      </c>
      <c r="P4" s="4" t="s">
        <v>539</v>
      </c>
      <c r="Q4" s="4" t="s">
        <v>540</v>
      </c>
      <c r="R4" s="4" t="s">
        <v>541</v>
      </c>
      <c r="S4" s="4" t="s">
        <v>542</v>
      </c>
      <c r="T4" s="4" t="s">
        <v>543</v>
      </c>
      <c r="U4" s="4" t="s">
        <v>544</v>
      </c>
      <c r="V4" s="4" t="s">
        <v>545</v>
      </c>
      <c r="W4" s="4" t="s">
        <v>546</v>
      </c>
      <c r="X4" s="4" t="s">
        <v>547</v>
      </c>
      <c r="Y4" s="4" t="s">
        <v>548</v>
      </c>
      <c r="Z4" s="4" t="s">
        <v>549</v>
      </c>
      <c r="AA4" s="4" t="s">
        <v>550</v>
      </c>
    </row>
    <row r="5" spans="1:27" s="129" customFormat="1" ht="15" x14ac:dyDescent="0.25">
      <c r="A5" s="113" t="s">
        <v>522</v>
      </c>
      <c r="B5" s="114" t="s">
        <v>521</v>
      </c>
      <c r="C5" s="115">
        <v>44677</v>
      </c>
      <c r="D5" s="116" t="s">
        <v>520</v>
      </c>
      <c r="E5" s="117" t="s">
        <v>519</v>
      </c>
      <c r="F5" s="118" t="s">
        <v>518</v>
      </c>
      <c r="G5" s="119">
        <v>12325000</v>
      </c>
      <c r="H5" s="120">
        <v>12325000</v>
      </c>
      <c r="I5" s="121"/>
      <c r="J5" s="114" t="s">
        <v>517</v>
      </c>
      <c r="K5" s="122">
        <v>45583</v>
      </c>
      <c r="L5" s="122"/>
      <c r="M5" s="121"/>
      <c r="N5" s="121"/>
      <c r="O5" s="121" t="s">
        <v>516</v>
      </c>
      <c r="P5" s="121"/>
      <c r="Q5" s="121"/>
      <c r="R5" s="123" t="s">
        <v>515</v>
      </c>
      <c r="S5" s="123" t="s">
        <v>514</v>
      </c>
      <c r="T5" s="124" t="s">
        <v>513</v>
      </c>
      <c r="U5" s="125" t="s">
        <v>512</v>
      </c>
      <c r="V5" s="126" t="s">
        <v>511</v>
      </c>
      <c r="W5" s="125"/>
      <c r="X5" s="125" t="s">
        <v>510</v>
      </c>
      <c r="Y5" s="127"/>
      <c r="Z5" s="128"/>
      <c r="AA5" s="127"/>
    </row>
    <row r="6" spans="1:27" s="129" customFormat="1" ht="15" x14ac:dyDescent="0.25">
      <c r="A6" s="113" t="s">
        <v>509</v>
      </c>
      <c r="B6" s="114" t="s">
        <v>508</v>
      </c>
      <c r="C6" s="115">
        <v>44698</v>
      </c>
      <c r="D6" s="116" t="s">
        <v>507</v>
      </c>
      <c r="E6" s="117" t="s">
        <v>506</v>
      </c>
      <c r="F6" s="118" t="s">
        <v>494</v>
      </c>
      <c r="G6" s="119">
        <v>11740614.4</v>
      </c>
      <c r="H6" s="120">
        <v>11740614.4</v>
      </c>
      <c r="I6" s="121"/>
      <c r="J6" s="114" t="s">
        <v>505</v>
      </c>
      <c r="K6" s="122">
        <v>45598</v>
      </c>
      <c r="L6" s="122"/>
      <c r="M6" s="121"/>
      <c r="N6" s="121"/>
      <c r="O6" s="121" t="s">
        <v>474</v>
      </c>
      <c r="P6" s="121"/>
      <c r="Q6" s="121"/>
      <c r="R6" s="123" t="s">
        <v>504</v>
      </c>
      <c r="S6" s="123" t="s">
        <v>503</v>
      </c>
      <c r="T6" s="124" t="s">
        <v>502</v>
      </c>
      <c r="U6" s="125" t="s">
        <v>501</v>
      </c>
      <c r="V6" s="126" t="s">
        <v>500</v>
      </c>
      <c r="W6" s="125"/>
      <c r="X6" s="125" t="s">
        <v>499</v>
      </c>
      <c r="Y6" s="127"/>
      <c r="Z6" s="128"/>
      <c r="AA6" s="127"/>
    </row>
    <row r="7" spans="1:27" s="129" customFormat="1" ht="15" x14ac:dyDescent="0.25">
      <c r="A7" s="113" t="s">
        <v>498</v>
      </c>
      <c r="B7" s="114" t="s">
        <v>497</v>
      </c>
      <c r="C7" s="115">
        <v>44813</v>
      </c>
      <c r="D7" s="116" t="s">
        <v>496</v>
      </c>
      <c r="E7" s="117" t="s">
        <v>495</v>
      </c>
      <c r="F7" s="118" t="s">
        <v>494</v>
      </c>
      <c r="G7" s="119">
        <v>4157001.61</v>
      </c>
      <c r="H7" s="120">
        <v>4273120.43</v>
      </c>
      <c r="I7" s="121"/>
      <c r="J7" s="114" t="s">
        <v>400</v>
      </c>
      <c r="K7" s="122">
        <v>45456</v>
      </c>
      <c r="L7" s="122"/>
      <c r="M7" s="121"/>
      <c r="N7" s="121"/>
      <c r="O7" s="121" t="s">
        <v>484</v>
      </c>
      <c r="P7" s="121"/>
      <c r="Q7" s="121"/>
      <c r="R7" s="123" t="s">
        <v>493</v>
      </c>
      <c r="S7" s="123" t="s">
        <v>492</v>
      </c>
      <c r="T7" s="124" t="s">
        <v>491</v>
      </c>
      <c r="U7" s="125" t="s">
        <v>490</v>
      </c>
      <c r="V7" s="126" t="s">
        <v>377</v>
      </c>
      <c r="W7" s="125" t="s">
        <v>489</v>
      </c>
      <c r="X7" s="125" t="s">
        <v>488</v>
      </c>
      <c r="Y7" s="127"/>
      <c r="Z7" s="128"/>
      <c r="AA7" s="127"/>
    </row>
    <row r="8" spans="1:27" s="129" customFormat="1" ht="15" x14ac:dyDescent="0.25">
      <c r="A8" s="113" t="s">
        <v>487</v>
      </c>
      <c r="B8" s="114" t="s">
        <v>486</v>
      </c>
      <c r="C8" s="115">
        <v>43157</v>
      </c>
      <c r="D8" s="116" t="s">
        <v>485</v>
      </c>
      <c r="E8" s="117" t="s">
        <v>476</v>
      </c>
      <c r="F8" s="118" t="s">
        <v>252</v>
      </c>
      <c r="G8" s="119">
        <v>16399975</v>
      </c>
      <c r="H8" s="120">
        <v>16358269.119999999</v>
      </c>
      <c r="I8" s="121"/>
      <c r="J8" s="114" t="s">
        <v>400</v>
      </c>
      <c r="K8" s="122">
        <v>45943</v>
      </c>
      <c r="L8" s="122"/>
      <c r="M8" s="121"/>
      <c r="N8" s="121"/>
      <c r="O8" s="121" t="s">
        <v>484</v>
      </c>
      <c r="P8" s="121"/>
      <c r="Q8" s="121"/>
      <c r="R8" s="123" t="s">
        <v>473</v>
      </c>
      <c r="S8" s="123" t="s">
        <v>472</v>
      </c>
      <c r="T8" s="124" t="s">
        <v>471</v>
      </c>
      <c r="U8" s="125" t="s">
        <v>483</v>
      </c>
      <c r="V8" s="126" t="s">
        <v>482</v>
      </c>
      <c r="W8" s="125" t="s">
        <v>481</v>
      </c>
      <c r="X8" s="125" t="s">
        <v>480</v>
      </c>
      <c r="Y8" s="127"/>
      <c r="Z8" s="128"/>
      <c r="AA8" s="127"/>
    </row>
    <row r="9" spans="1:27" s="129" customFormat="1" ht="15" x14ac:dyDescent="0.25">
      <c r="A9" s="113" t="s">
        <v>479</v>
      </c>
      <c r="B9" s="114" t="s">
        <v>478</v>
      </c>
      <c r="C9" s="115">
        <v>44586</v>
      </c>
      <c r="D9" s="116" t="s">
        <v>477</v>
      </c>
      <c r="E9" s="117" t="s">
        <v>476</v>
      </c>
      <c r="F9" s="118" t="s">
        <v>252</v>
      </c>
      <c r="G9" s="119">
        <v>4122000</v>
      </c>
      <c r="H9" s="120">
        <v>5436320.1600000001</v>
      </c>
      <c r="I9" s="121"/>
      <c r="J9" s="114" t="s">
        <v>475</v>
      </c>
      <c r="K9" s="122">
        <v>45869</v>
      </c>
      <c r="L9" s="122"/>
      <c r="M9" s="121"/>
      <c r="N9" s="121"/>
      <c r="O9" s="121" t="s">
        <v>474</v>
      </c>
      <c r="P9" s="121"/>
      <c r="Q9" s="121"/>
      <c r="R9" s="123" t="s">
        <v>473</v>
      </c>
      <c r="S9" s="123" t="s">
        <v>472</v>
      </c>
      <c r="T9" s="124" t="s">
        <v>471</v>
      </c>
      <c r="U9" s="125" t="s">
        <v>470</v>
      </c>
      <c r="V9" s="126" t="s">
        <v>469</v>
      </c>
      <c r="W9" s="125">
        <v>1008340.38</v>
      </c>
      <c r="X9" s="125" t="s">
        <v>468</v>
      </c>
      <c r="Y9" s="127"/>
      <c r="Z9" s="128"/>
      <c r="AA9" s="127"/>
    </row>
    <row r="10" spans="1:27" s="129" customFormat="1" ht="15" x14ac:dyDescent="0.25">
      <c r="A10" s="113" t="s">
        <v>467</v>
      </c>
      <c r="B10" s="114" t="s">
        <v>466</v>
      </c>
      <c r="C10" s="115">
        <v>44449</v>
      </c>
      <c r="D10" s="116" t="s">
        <v>465</v>
      </c>
      <c r="E10" s="117" t="s">
        <v>464</v>
      </c>
      <c r="F10" s="118" t="s">
        <v>86</v>
      </c>
      <c r="G10" s="119">
        <v>30721034.699999999</v>
      </c>
      <c r="H10" s="120">
        <v>37415930.439999998</v>
      </c>
      <c r="I10" s="121"/>
      <c r="J10" s="114" t="s">
        <v>463</v>
      </c>
      <c r="K10" s="122">
        <v>45854</v>
      </c>
      <c r="L10" s="122"/>
      <c r="M10" s="121"/>
      <c r="N10" s="121"/>
      <c r="O10" s="121" t="s">
        <v>462</v>
      </c>
      <c r="P10" s="121"/>
      <c r="Q10" s="121"/>
      <c r="R10" s="123" t="s">
        <v>461</v>
      </c>
      <c r="S10" s="123" t="s">
        <v>83</v>
      </c>
      <c r="T10" s="124" t="s">
        <v>414</v>
      </c>
      <c r="U10" s="125" t="s">
        <v>728</v>
      </c>
      <c r="V10" s="126" t="s">
        <v>729</v>
      </c>
      <c r="W10" s="125" t="s">
        <v>730</v>
      </c>
      <c r="X10" s="125" t="s">
        <v>460</v>
      </c>
      <c r="Y10" s="127"/>
      <c r="Z10" s="128"/>
      <c r="AA10" s="127"/>
    </row>
    <row r="11" spans="1:27" s="129" customFormat="1" ht="15" x14ac:dyDescent="0.25">
      <c r="A11" s="113" t="s">
        <v>459</v>
      </c>
      <c r="B11" s="114" t="s">
        <v>458</v>
      </c>
      <c r="C11" s="115">
        <v>45400</v>
      </c>
      <c r="D11" s="116" t="s">
        <v>457</v>
      </c>
      <c r="E11" s="117" t="s">
        <v>0</v>
      </c>
      <c r="F11" s="118" t="s">
        <v>24</v>
      </c>
      <c r="G11" s="119">
        <v>51824972.979999997</v>
      </c>
      <c r="H11" s="120">
        <v>58353364.789999999</v>
      </c>
      <c r="I11" s="121"/>
      <c r="J11" s="114" t="s">
        <v>456</v>
      </c>
      <c r="K11" s="122">
        <v>46248</v>
      </c>
      <c r="L11" s="122"/>
      <c r="M11" s="121"/>
      <c r="N11" s="121"/>
      <c r="O11" s="121" t="s">
        <v>455</v>
      </c>
      <c r="P11" s="121"/>
      <c r="Q11" s="121"/>
      <c r="R11" s="123" t="s">
        <v>454</v>
      </c>
      <c r="S11" s="123" t="s">
        <v>453</v>
      </c>
      <c r="T11" s="124" t="s">
        <v>452</v>
      </c>
      <c r="U11" s="125" t="s">
        <v>77</v>
      </c>
      <c r="V11" s="126"/>
      <c r="W11" s="125"/>
      <c r="X11" s="125"/>
      <c r="Y11" s="127"/>
      <c r="Z11" s="128"/>
      <c r="AA11" s="127"/>
    </row>
    <row r="12" spans="1:27" s="129" customFormat="1" ht="15" x14ac:dyDescent="0.25">
      <c r="A12" s="113" t="s">
        <v>451</v>
      </c>
      <c r="B12" s="114" t="s">
        <v>450</v>
      </c>
      <c r="C12" s="115">
        <v>43172</v>
      </c>
      <c r="D12" s="116" t="s">
        <v>449</v>
      </c>
      <c r="E12" s="117" t="s">
        <v>448</v>
      </c>
      <c r="F12" s="130" t="s">
        <v>438</v>
      </c>
      <c r="G12" s="119">
        <v>14785000</v>
      </c>
      <c r="H12" s="120">
        <v>16606781.210000001</v>
      </c>
      <c r="I12" s="121"/>
      <c r="J12" s="114" t="s">
        <v>447</v>
      </c>
      <c r="K12" s="122">
        <v>45832</v>
      </c>
      <c r="L12" s="122"/>
      <c r="M12" s="121"/>
      <c r="N12" s="121"/>
      <c r="O12" s="121" t="s">
        <v>436</v>
      </c>
      <c r="P12" s="121"/>
      <c r="Q12" s="121"/>
      <c r="R12" s="123" t="s">
        <v>56</v>
      </c>
      <c r="S12" s="123" t="s">
        <v>425</v>
      </c>
      <c r="T12" s="124" t="s">
        <v>424</v>
      </c>
      <c r="U12" s="125" t="s">
        <v>446</v>
      </c>
      <c r="V12" s="126" t="s">
        <v>445</v>
      </c>
      <c r="W12" s="125" t="s">
        <v>444</v>
      </c>
      <c r="X12" s="125" t="s">
        <v>443</v>
      </c>
      <c r="Y12" s="127"/>
      <c r="Z12" s="128"/>
      <c r="AA12" s="127"/>
    </row>
    <row r="13" spans="1:27" s="129" customFormat="1" ht="15" x14ac:dyDescent="0.25">
      <c r="A13" s="113" t="s">
        <v>442</v>
      </c>
      <c r="B13" s="114" t="s">
        <v>441</v>
      </c>
      <c r="C13" s="115">
        <v>44326</v>
      </c>
      <c r="D13" s="116" t="s">
        <v>440</v>
      </c>
      <c r="E13" s="117" t="s">
        <v>439</v>
      </c>
      <c r="F13" s="130" t="s">
        <v>438</v>
      </c>
      <c r="G13" s="119">
        <v>11144402.52</v>
      </c>
      <c r="H13" s="120">
        <v>13114295.039999999</v>
      </c>
      <c r="I13" s="121"/>
      <c r="J13" s="114" t="s">
        <v>437</v>
      </c>
      <c r="K13" s="122">
        <v>45754</v>
      </c>
      <c r="L13" s="122"/>
      <c r="M13" s="121"/>
      <c r="N13" s="121"/>
      <c r="O13" s="121" t="s">
        <v>436</v>
      </c>
      <c r="P13" s="121"/>
      <c r="Q13" s="121"/>
      <c r="R13" s="123" t="s">
        <v>56</v>
      </c>
      <c r="S13" s="123" t="s">
        <v>425</v>
      </c>
      <c r="T13" s="124" t="s">
        <v>424</v>
      </c>
      <c r="U13" s="125" t="s">
        <v>435</v>
      </c>
      <c r="V13" s="126" t="s">
        <v>434</v>
      </c>
      <c r="W13" s="125" t="s">
        <v>433</v>
      </c>
      <c r="X13" s="125" t="s">
        <v>432</v>
      </c>
      <c r="Y13" s="127"/>
      <c r="Z13" s="128"/>
      <c r="AA13" s="127"/>
    </row>
    <row r="14" spans="1:27" s="129" customFormat="1" ht="15" x14ac:dyDescent="0.25">
      <c r="A14" s="113" t="s">
        <v>431</v>
      </c>
      <c r="B14" s="114" t="s">
        <v>430</v>
      </c>
      <c r="C14" s="115">
        <v>45257</v>
      </c>
      <c r="D14" s="116" t="s">
        <v>429</v>
      </c>
      <c r="E14" s="117" t="s">
        <v>428</v>
      </c>
      <c r="F14" s="130" t="s">
        <v>427</v>
      </c>
      <c r="G14" s="119">
        <v>43545853.450000003</v>
      </c>
      <c r="H14" s="120">
        <v>45409727.060000002</v>
      </c>
      <c r="I14" s="121"/>
      <c r="J14" s="114" t="s">
        <v>426</v>
      </c>
      <c r="K14" s="122">
        <v>45991</v>
      </c>
      <c r="L14" s="122"/>
      <c r="M14" s="121"/>
      <c r="N14" s="121"/>
      <c r="O14" s="121" t="s">
        <v>408</v>
      </c>
      <c r="P14" s="121"/>
      <c r="Q14" s="121"/>
      <c r="R14" s="123" t="s">
        <v>56</v>
      </c>
      <c r="S14" s="123" t="s">
        <v>425</v>
      </c>
      <c r="T14" s="124" t="s">
        <v>424</v>
      </c>
      <c r="U14" s="125" t="s">
        <v>423</v>
      </c>
      <c r="V14" s="126" t="s">
        <v>422</v>
      </c>
      <c r="W14" s="125">
        <v>1863873.61</v>
      </c>
      <c r="X14" s="125" t="s">
        <v>421</v>
      </c>
      <c r="Y14" s="127"/>
      <c r="Z14" s="128"/>
      <c r="AA14" s="127"/>
    </row>
    <row r="15" spans="1:27" s="129" customFormat="1" ht="15" x14ac:dyDescent="0.25">
      <c r="A15" s="113" t="s">
        <v>420</v>
      </c>
      <c r="B15" s="114" t="s">
        <v>419</v>
      </c>
      <c r="C15" s="115">
        <v>45439</v>
      </c>
      <c r="D15" s="116" t="s">
        <v>418</v>
      </c>
      <c r="E15" s="117" t="s">
        <v>417</v>
      </c>
      <c r="F15" s="130" t="s">
        <v>416</v>
      </c>
      <c r="G15" s="119">
        <v>24308990.289999999</v>
      </c>
      <c r="H15" s="120">
        <v>24308990.289999999</v>
      </c>
      <c r="I15" s="121"/>
      <c r="J15" s="114" t="s">
        <v>400</v>
      </c>
      <c r="K15" s="122">
        <v>45823</v>
      </c>
      <c r="L15" s="122"/>
      <c r="M15" s="121"/>
      <c r="N15" s="121"/>
      <c r="O15" s="121" t="s">
        <v>408</v>
      </c>
      <c r="P15" s="121"/>
      <c r="Q15" s="121"/>
      <c r="R15" s="123" t="s">
        <v>84</v>
      </c>
      <c r="S15" s="123" t="s">
        <v>415</v>
      </c>
      <c r="T15" s="124" t="s">
        <v>414</v>
      </c>
      <c r="U15" s="125"/>
      <c r="V15" s="126"/>
      <c r="W15" s="125"/>
      <c r="X15" s="125"/>
      <c r="Y15" s="127"/>
      <c r="Z15" s="128"/>
      <c r="AA15" s="127"/>
    </row>
    <row r="16" spans="1:27" s="129" customFormat="1" ht="15" x14ac:dyDescent="0.25">
      <c r="A16" s="113" t="s">
        <v>413</v>
      </c>
      <c r="B16" s="114" t="s">
        <v>412</v>
      </c>
      <c r="C16" s="115">
        <v>45600</v>
      </c>
      <c r="D16" s="116" t="s">
        <v>411</v>
      </c>
      <c r="E16" s="117" t="s">
        <v>410</v>
      </c>
      <c r="F16" s="130" t="s">
        <v>409</v>
      </c>
      <c r="G16" s="119">
        <v>23015253.109999999</v>
      </c>
      <c r="H16" s="120">
        <v>23015253.120000001</v>
      </c>
      <c r="I16" s="121"/>
      <c r="J16" s="114" t="s">
        <v>400</v>
      </c>
      <c r="K16" s="122">
        <v>45977</v>
      </c>
      <c r="L16" s="122"/>
      <c r="M16" s="121"/>
      <c r="N16" s="121"/>
      <c r="O16" s="121" t="s">
        <v>408</v>
      </c>
      <c r="P16" s="121"/>
      <c r="Q16" s="121"/>
      <c r="R16" s="123" t="s">
        <v>369</v>
      </c>
      <c r="S16" s="123" t="s">
        <v>407</v>
      </c>
      <c r="T16" s="124" t="s">
        <v>406</v>
      </c>
      <c r="U16" s="125"/>
      <c r="V16" s="126"/>
      <c r="W16" s="125"/>
      <c r="X16" s="125"/>
      <c r="Y16" s="127"/>
      <c r="Z16" s="128"/>
      <c r="AA16" s="127"/>
    </row>
    <row r="17" spans="1:27" s="129" customFormat="1" ht="15" x14ac:dyDescent="0.25">
      <c r="A17" s="113" t="s">
        <v>405</v>
      </c>
      <c r="B17" s="114" t="s">
        <v>404</v>
      </c>
      <c r="C17" s="115">
        <v>45610</v>
      </c>
      <c r="D17" s="116" t="s">
        <v>403</v>
      </c>
      <c r="E17" s="117" t="s">
        <v>402</v>
      </c>
      <c r="F17" s="118" t="s">
        <v>401</v>
      </c>
      <c r="G17" s="119">
        <v>1186872.95</v>
      </c>
      <c r="H17" s="120">
        <v>1186872.96</v>
      </c>
      <c r="I17" s="121"/>
      <c r="J17" s="114" t="s">
        <v>400</v>
      </c>
      <c r="K17" s="122">
        <v>46029</v>
      </c>
      <c r="L17" s="122"/>
      <c r="M17" s="121"/>
      <c r="N17" s="121"/>
      <c r="O17" s="121" t="s">
        <v>152</v>
      </c>
      <c r="P17" s="121"/>
      <c r="Q17" s="121"/>
      <c r="R17" s="123" t="s">
        <v>399</v>
      </c>
      <c r="S17" s="123" t="s">
        <v>398</v>
      </c>
      <c r="T17" s="124" t="s">
        <v>397</v>
      </c>
      <c r="U17" s="125"/>
      <c r="V17" s="126"/>
      <c r="W17" s="125"/>
      <c r="X17" s="125"/>
      <c r="Y17" s="127"/>
      <c r="Z17" s="128"/>
      <c r="AA17" s="127"/>
    </row>
    <row r="18" spans="1:27" s="129" customFormat="1" ht="15" x14ac:dyDescent="0.25">
      <c r="A18" s="131" t="s">
        <v>396</v>
      </c>
      <c r="B18" s="132" t="s">
        <v>395</v>
      </c>
      <c r="C18" s="133">
        <v>44704</v>
      </c>
      <c r="D18" s="134" t="s">
        <v>394</v>
      </c>
      <c r="E18" s="135" t="s">
        <v>0</v>
      </c>
      <c r="F18" s="136" t="s">
        <v>393</v>
      </c>
      <c r="G18" s="137">
        <v>10700999.289999999</v>
      </c>
      <c r="H18" s="138">
        <v>11386363.189999999</v>
      </c>
      <c r="I18" s="139"/>
      <c r="J18" s="132" t="s">
        <v>392</v>
      </c>
      <c r="K18" s="141">
        <v>45069</v>
      </c>
      <c r="L18" s="141">
        <v>45836</v>
      </c>
      <c r="M18" s="139"/>
      <c r="N18" s="139"/>
      <c r="O18" s="139"/>
      <c r="P18" s="139"/>
      <c r="Q18" s="139"/>
      <c r="R18" s="123" t="s">
        <v>391</v>
      </c>
      <c r="S18" s="123" t="s">
        <v>390</v>
      </c>
      <c r="T18" s="124" t="s">
        <v>379</v>
      </c>
      <c r="U18" s="126" t="s">
        <v>389</v>
      </c>
      <c r="V18" s="126" t="s">
        <v>388</v>
      </c>
      <c r="W18" s="142" t="s">
        <v>387</v>
      </c>
      <c r="X18" s="143" t="s">
        <v>386</v>
      </c>
      <c r="Y18" s="144"/>
      <c r="Z18" s="144"/>
      <c r="AA18" s="144"/>
    </row>
    <row r="19" spans="1:27" s="129" customFormat="1" ht="15" x14ac:dyDescent="0.25">
      <c r="A19" s="131" t="s">
        <v>385</v>
      </c>
      <c r="B19" s="132" t="s">
        <v>384</v>
      </c>
      <c r="C19" s="133">
        <v>44683</v>
      </c>
      <c r="D19" s="134" t="s">
        <v>383</v>
      </c>
      <c r="E19" s="135" t="s">
        <v>0</v>
      </c>
      <c r="F19" s="136" t="s">
        <v>360</v>
      </c>
      <c r="G19" s="137">
        <v>4179999.99</v>
      </c>
      <c r="H19" s="138">
        <v>5081498.41</v>
      </c>
      <c r="I19" s="139"/>
      <c r="J19" s="140" t="s">
        <v>382</v>
      </c>
      <c r="K19" s="141">
        <v>44867</v>
      </c>
      <c r="L19" s="141">
        <v>45770</v>
      </c>
      <c r="M19" s="139"/>
      <c r="N19" s="139"/>
      <c r="O19" s="139"/>
      <c r="P19" s="139"/>
      <c r="Q19" s="139"/>
      <c r="R19" s="124" t="s">
        <v>381</v>
      </c>
      <c r="S19" s="123" t="s">
        <v>380</v>
      </c>
      <c r="T19" s="124" t="s">
        <v>379</v>
      </c>
      <c r="U19" s="126" t="s">
        <v>378</v>
      </c>
      <c r="V19" s="126" t="s">
        <v>377</v>
      </c>
      <c r="W19" s="142" t="s">
        <v>376</v>
      </c>
      <c r="X19" s="143" t="s">
        <v>375</v>
      </c>
      <c r="Y19" s="144"/>
      <c r="Z19" s="144"/>
      <c r="AA19" s="144"/>
    </row>
    <row r="20" spans="1:27" s="129" customFormat="1" ht="15" x14ac:dyDescent="0.25">
      <c r="A20" s="131" t="s">
        <v>374</v>
      </c>
      <c r="B20" s="132" t="s">
        <v>373</v>
      </c>
      <c r="C20" s="133">
        <v>44746</v>
      </c>
      <c r="D20" s="134" t="s">
        <v>372</v>
      </c>
      <c r="E20" s="135" t="s">
        <v>0</v>
      </c>
      <c r="F20" s="136" t="s">
        <v>371</v>
      </c>
      <c r="G20" s="137">
        <v>1088839.3500000001</v>
      </c>
      <c r="H20" s="138">
        <v>1154872</v>
      </c>
      <c r="I20" s="139"/>
      <c r="J20" s="140" t="s">
        <v>370</v>
      </c>
      <c r="K20" s="141">
        <v>44930</v>
      </c>
      <c r="L20" s="141">
        <v>45780</v>
      </c>
      <c r="M20" s="139"/>
      <c r="N20" s="139"/>
      <c r="O20" s="139"/>
      <c r="P20" s="139"/>
      <c r="Q20" s="139"/>
      <c r="R20" s="123" t="s">
        <v>369</v>
      </c>
      <c r="S20" s="123" t="s">
        <v>368</v>
      </c>
      <c r="T20" s="124" t="s">
        <v>356</v>
      </c>
      <c r="U20" s="125" t="s">
        <v>367</v>
      </c>
      <c r="V20" s="126" t="s">
        <v>366</v>
      </c>
      <c r="W20" s="125" t="s">
        <v>365</v>
      </c>
      <c r="X20" s="125" t="s">
        <v>364</v>
      </c>
      <c r="Y20" s="144"/>
      <c r="Z20" s="144"/>
      <c r="AA20" s="144"/>
    </row>
    <row r="21" spans="1:27" s="129" customFormat="1" ht="15" x14ac:dyDescent="0.25">
      <c r="A21" s="131" t="s">
        <v>363</v>
      </c>
      <c r="B21" s="132" t="s">
        <v>362</v>
      </c>
      <c r="C21" s="133">
        <v>44743</v>
      </c>
      <c r="D21" s="134" t="s">
        <v>361</v>
      </c>
      <c r="E21" s="135" t="s">
        <v>0</v>
      </c>
      <c r="F21" s="136" t="s">
        <v>360</v>
      </c>
      <c r="G21" s="137">
        <v>4794997.8499999996</v>
      </c>
      <c r="H21" s="137">
        <v>4794997.8499999996</v>
      </c>
      <c r="I21" s="139"/>
      <c r="J21" s="140" t="s">
        <v>359</v>
      </c>
      <c r="K21" s="141">
        <v>45113</v>
      </c>
      <c r="L21" s="141">
        <v>45563</v>
      </c>
      <c r="M21" s="139"/>
      <c r="N21" s="139"/>
      <c r="O21" s="139"/>
      <c r="P21" s="139"/>
      <c r="Q21" s="139"/>
      <c r="R21" s="124" t="s">
        <v>358</v>
      </c>
      <c r="S21" s="123" t="s">
        <v>357</v>
      </c>
      <c r="T21" s="124" t="s">
        <v>356</v>
      </c>
      <c r="U21" s="126" t="s">
        <v>355</v>
      </c>
      <c r="V21" s="126" t="s">
        <v>354</v>
      </c>
      <c r="W21" s="126" t="s">
        <v>353</v>
      </c>
      <c r="X21" s="126" t="s">
        <v>352</v>
      </c>
      <c r="Y21" s="144"/>
      <c r="Z21" s="144"/>
      <c r="AA21" s="144"/>
    </row>
    <row r="22" spans="1:27" s="129" customFormat="1" ht="15" x14ac:dyDescent="0.25">
      <c r="A22" s="131" t="s">
        <v>351</v>
      </c>
      <c r="B22" s="132" t="s">
        <v>350</v>
      </c>
      <c r="C22" s="133">
        <v>44711</v>
      </c>
      <c r="D22" s="134" t="s">
        <v>349</v>
      </c>
      <c r="E22" s="145" t="s">
        <v>0</v>
      </c>
      <c r="F22" s="146" t="s">
        <v>348</v>
      </c>
      <c r="G22" s="137">
        <v>682740.64</v>
      </c>
      <c r="H22" s="147">
        <v>851456.38</v>
      </c>
      <c r="I22" s="148"/>
      <c r="J22" s="140" t="s">
        <v>347</v>
      </c>
      <c r="K22" s="149">
        <v>44956</v>
      </c>
      <c r="L22" s="149">
        <v>45857</v>
      </c>
      <c r="M22" s="148"/>
      <c r="N22" s="148"/>
      <c r="O22" s="148"/>
      <c r="P22" s="148"/>
      <c r="Q22" s="148"/>
      <c r="R22" s="150" t="s">
        <v>346</v>
      </c>
      <c r="S22" s="151" t="s">
        <v>345</v>
      </c>
      <c r="T22" s="152" t="s">
        <v>344</v>
      </c>
      <c r="U22" s="153" t="s">
        <v>343</v>
      </c>
      <c r="V22" s="153" t="s">
        <v>342</v>
      </c>
      <c r="W22" s="153" t="s">
        <v>341</v>
      </c>
      <c r="X22" s="153" t="s">
        <v>340</v>
      </c>
      <c r="Y22" s="127" t="s">
        <v>339</v>
      </c>
      <c r="Z22" s="128" t="s">
        <v>338</v>
      </c>
      <c r="AA22" s="127" t="s">
        <v>337</v>
      </c>
    </row>
    <row r="23" spans="1:27" s="129" customFormat="1" ht="15" x14ac:dyDescent="0.25">
      <c r="A23" s="131" t="s">
        <v>336</v>
      </c>
      <c r="B23" s="132" t="s">
        <v>335</v>
      </c>
      <c r="C23" s="133">
        <v>44818</v>
      </c>
      <c r="D23" s="134" t="s">
        <v>334</v>
      </c>
      <c r="E23" s="145" t="s">
        <v>0</v>
      </c>
      <c r="F23" s="134" t="s">
        <v>333</v>
      </c>
      <c r="G23" s="137">
        <v>649200</v>
      </c>
      <c r="H23" s="137">
        <v>649200</v>
      </c>
      <c r="I23" s="148"/>
      <c r="J23" s="140" t="s">
        <v>332</v>
      </c>
      <c r="K23" s="149">
        <v>44971</v>
      </c>
      <c r="L23" s="149">
        <v>45756</v>
      </c>
      <c r="M23" s="148"/>
      <c r="N23" s="148"/>
      <c r="O23" s="148"/>
      <c r="P23" s="148"/>
      <c r="Q23" s="148"/>
      <c r="R23" s="151" t="s">
        <v>331</v>
      </c>
      <c r="S23" s="151" t="s">
        <v>330</v>
      </c>
      <c r="T23" s="150" t="s">
        <v>329</v>
      </c>
      <c r="U23" s="153" t="s">
        <v>328</v>
      </c>
      <c r="V23" s="153" t="s">
        <v>327</v>
      </c>
      <c r="W23" s="153" t="s">
        <v>326</v>
      </c>
      <c r="X23" s="153" t="s">
        <v>325</v>
      </c>
      <c r="Y23" s="128"/>
      <c r="Z23" s="128"/>
      <c r="AA23" s="128"/>
    </row>
    <row r="24" spans="1:27" s="129" customFormat="1" ht="15" x14ac:dyDescent="0.25">
      <c r="A24" s="113" t="s">
        <v>324</v>
      </c>
      <c r="B24" s="114" t="s">
        <v>323</v>
      </c>
      <c r="C24" s="115">
        <v>45307</v>
      </c>
      <c r="D24" s="116" t="s">
        <v>322</v>
      </c>
      <c r="E24" s="154" t="s">
        <v>0</v>
      </c>
      <c r="F24" s="114" t="s">
        <v>302</v>
      </c>
      <c r="G24" s="119">
        <v>3405490</v>
      </c>
      <c r="H24" s="147">
        <v>4348792.32</v>
      </c>
      <c r="I24" s="148"/>
      <c r="J24" s="140" t="s">
        <v>321</v>
      </c>
      <c r="K24" s="155">
        <v>45581</v>
      </c>
      <c r="L24" s="149">
        <v>45762</v>
      </c>
      <c r="M24" s="148"/>
      <c r="N24" s="148"/>
      <c r="O24" s="148"/>
      <c r="P24" s="148"/>
      <c r="Q24" s="148"/>
      <c r="R24" s="151" t="s">
        <v>104</v>
      </c>
      <c r="S24" s="151" t="s">
        <v>320</v>
      </c>
      <c r="T24" s="152" t="s">
        <v>319</v>
      </c>
      <c r="U24" s="153" t="s">
        <v>318</v>
      </c>
      <c r="V24" s="153" t="s">
        <v>317</v>
      </c>
      <c r="W24" s="153" t="s">
        <v>316</v>
      </c>
      <c r="X24" s="153" t="s">
        <v>315</v>
      </c>
      <c r="Y24" s="128"/>
      <c r="Z24" s="128"/>
      <c r="AA24" s="128"/>
    </row>
    <row r="25" spans="1:27" s="129" customFormat="1" ht="15" x14ac:dyDescent="0.25">
      <c r="A25" s="113" t="s">
        <v>314</v>
      </c>
      <c r="B25" s="114" t="s">
        <v>313</v>
      </c>
      <c r="C25" s="115">
        <v>45343</v>
      </c>
      <c r="D25" s="116" t="s">
        <v>312</v>
      </c>
      <c r="E25" s="154" t="s">
        <v>0</v>
      </c>
      <c r="F25" s="114" t="s">
        <v>311</v>
      </c>
      <c r="G25" s="119">
        <v>13169719.07</v>
      </c>
      <c r="H25" s="119">
        <v>13169719.07</v>
      </c>
      <c r="I25" s="148"/>
      <c r="J25" s="140" t="s">
        <v>310</v>
      </c>
      <c r="K25" s="149">
        <v>46072</v>
      </c>
      <c r="L25" s="149">
        <v>46072</v>
      </c>
      <c r="M25" s="148"/>
      <c r="N25" s="148"/>
      <c r="O25" s="148"/>
      <c r="P25" s="148"/>
      <c r="Q25" s="148"/>
      <c r="R25" s="151" t="s">
        <v>309</v>
      </c>
      <c r="S25" s="151" t="s">
        <v>308</v>
      </c>
      <c r="T25" s="152" t="s">
        <v>307</v>
      </c>
      <c r="U25" s="156">
        <v>45698</v>
      </c>
      <c r="V25" s="153" t="s">
        <v>306</v>
      </c>
      <c r="W25" s="157">
        <v>439153.26</v>
      </c>
      <c r="X25" s="153" t="s">
        <v>77</v>
      </c>
      <c r="Y25" s="128"/>
      <c r="Z25" s="128"/>
      <c r="AA25" s="128"/>
    </row>
    <row r="26" spans="1:27" s="129" customFormat="1" ht="15" x14ac:dyDescent="0.25">
      <c r="A26" s="113" t="s">
        <v>305</v>
      </c>
      <c r="B26" s="114" t="s">
        <v>304</v>
      </c>
      <c r="C26" s="115">
        <v>45558</v>
      </c>
      <c r="D26" s="116" t="s">
        <v>303</v>
      </c>
      <c r="E26" s="154" t="s">
        <v>0</v>
      </c>
      <c r="F26" s="114" t="s">
        <v>302</v>
      </c>
      <c r="G26" s="119">
        <v>737969.16</v>
      </c>
      <c r="H26" s="147">
        <v>797892.19</v>
      </c>
      <c r="I26" s="148"/>
      <c r="J26" s="140" t="s">
        <v>301</v>
      </c>
      <c r="K26" s="155">
        <v>45649</v>
      </c>
      <c r="L26" s="149">
        <v>45761</v>
      </c>
      <c r="M26" s="148"/>
      <c r="N26" s="148"/>
      <c r="O26" s="148"/>
      <c r="P26" s="148"/>
      <c r="Q26" s="148"/>
      <c r="R26" s="151" t="s">
        <v>300</v>
      </c>
      <c r="S26" s="151" t="s">
        <v>299</v>
      </c>
      <c r="T26" s="152" t="s">
        <v>298</v>
      </c>
      <c r="U26" s="153" t="s">
        <v>297</v>
      </c>
      <c r="V26" s="153" t="s">
        <v>296</v>
      </c>
      <c r="W26" s="157" t="s">
        <v>295</v>
      </c>
      <c r="X26" s="153" t="s">
        <v>294</v>
      </c>
      <c r="Y26" s="128"/>
      <c r="Z26" s="128"/>
      <c r="AA26" s="128"/>
    </row>
    <row r="27" spans="1:27" s="129" customFormat="1" ht="15" x14ac:dyDescent="0.25">
      <c r="A27" s="113" t="s">
        <v>293</v>
      </c>
      <c r="B27" s="114" t="s">
        <v>292</v>
      </c>
      <c r="C27" s="115">
        <v>44440</v>
      </c>
      <c r="D27" s="116" t="s">
        <v>291</v>
      </c>
      <c r="E27" s="154" t="s">
        <v>0</v>
      </c>
      <c r="F27" s="114" t="s">
        <v>290</v>
      </c>
      <c r="G27" s="119">
        <v>9400000</v>
      </c>
      <c r="H27" s="119">
        <v>11059359.07</v>
      </c>
      <c r="I27" s="148"/>
      <c r="J27" s="140" t="s">
        <v>289</v>
      </c>
      <c r="K27" s="149">
        <v>45170</v>
      </c>
      <c r="L27" s="149">
        <v>45837</v>
      </c>
      <c r="M27" s="148"/>
      <c r="N27" s="148"/>
      <c r="O27" s="148"/>
      <c r="P27" s="148"/>
      <c r="Q27" s="148"/>
      <c r="R27" s="151" t="s">
        <v>288</v>
      </c>
      <c r="S27" s="151" t="s">
        <v>287</v>
      </c>
      <c r="T27" s="152" t="s">
        <v>286</v>
      </c>
      <c r="U27" s="153" t="s">
        <v>285</v>
      </c>
      <c r="V27" s="153" t="s">
        <v>284</v>
      </c>
      <c r="W27" s="157" t="s">
        <v>283</v>
      </c>
      <c r="X27" s="153" t="s">
        <v>282</v>
      </c>
      <c r="Y27" s="128"/>
      <c r="Z27" s="128"/>
      <c r="AA27" s="128"/>
    </row>
    <row r="28" spans="1:27" s="129" customFormat="1" ht="15" x14ac:dyDescent="0.25">
      <c r="A28" s="113" t="s">
        <v>281</v>
      </c>
      <c r="B28" s="114" t="s">
        <v>280</v>
      </c>
      <c r="C28" s="115">
        <v>45733</v>
      </c>
      <c r="D28" s="116" t="s">
        <v>279</v>
      </c>
      <c r="E28" s="116" t="s">
        <v>0</v>
      </c>
      <c r="F28" s="114" t="s">
        <v>278</v>
      </c>
      <c r="G28" s="119">
        <v>111973.56</v>
      </c>
      <c r="H28" s="119">
        <v>111973.56</v>
      </c>
      <c r="I28" s="146"/>
      <c r="J28" s="140" t="s">
        <v>277</v>
      </c>
      <c r="K28" s="149">
        <v>45764</v>
      </c>
      <c r="L28" s="149">
        <v>45764</v>
      </c>
      <c r="M28" s="146"/>
      <c r="N28" s="146"/>
      <c r="O28" s="146"/>
      <c r="P28" s="146"/>
      <c r="Q28" s="146"/>
      <c r="R28" s="151" t="s">
        <v>276</v>
      </c>
      <c r="S28" s="151" t="s">
        <v>275</v>
      </c>
      <c r="T28" s="152" t="s">
        <v>274</v>
      </c>
      <c r="U28" s="153" t="s">
        <v>77</v>
      </c>
      <c r="V28" s="153" t="s">
        <v>77</v>
      </c>
      <c r="W28" s="153" t="s">
        <v>77</v>
      </c>
      <c r="X28" s="153" t="s">
        <v>77</v>
      </c>
      <c r="Y28" s="127"/>
      <c r="Z28" s="127"/>
      <c r="AA28" s="128"/>
    </row>
    <row r="29" spans="1:27" s="129" customFormat="1" ht="15" x14ac:dyDescent="0.25">
      <c r="A29" s="158" t="s">
        <v>273</v>
      </c>
      <c r="B29" s="159" t="s">
        <v>272</v>
      </c>
      <c r="C29" s="160">
        <v>45532</v>
      </c>
      <c r="D29" s="154" t="s">
        <v>271</v>
      </c>
      <c r="E29" s="154" t="s">
        <v>270</v>
      </c>
      <c r="F29" s="161" t="s">
        <v>269</v>
      </c>
      <c r="G29" s="137">
        <v>1041999.99</v>
      </c>
      <c r="H29" s="162">
        <v>1041999.99</v>
      </c>
      <c r="I29" s="148"/>
      <c r="J29" s="163">
        <v>45575</v>
      </c>
      <c r="K29" s="160">
        <v>45878</v>
      </c>
      <c r="L29" s="164"/>
      <c r="M29" s="148"/>
      <c r="N29" s="148"/>
      <c r="O29" s="148"/>
      <c r="P29" s="148"/>
      <c r="Q29" s="148"/>
      <c r="R29" s="151" t="s">
        <v>94</v>
      </c>
      <c r="S29" s="151" t="s">
        <v>268</v>
      </c>
      <c r="T29" s="152" t="s">
        <v>267</v>
      </c>
      <c r="U29" s="165">
        <v>45751</v>
      </c>
      <c r="V29" s="166" t="s">
        <v>266</v>
      </c>
      <c r="W29" s="166"/>
      <c r="X29" s="166" t="s">
        <v>265</v>
      </c>
      <c r="Y29" s="167"/>
      <c r="Z29" s="167"/>
      <c r="AA29" s="128"/>
    </row>
    <row r="30" spans="1:27" s="129" customFormat="1" ht="15" x14ac:dyDescent="0.25">
      <c r="A30" s="158" t="s">
        <v>264</v>
      </c>
      <c r="B30" s="159" t="s">
        <v>263</v>
      </c>
      <c r="C30" s="160">
        <v>45534</v>
      </c>
      <c r="D30" s="154" t="s">
        <v>262</v>
      </c>
      <c r="E30" s="154" t="s">
        <v>261</v>
      </c>
      <c r="F30" s="161" t="s">
        <v>260</v>
      </c>
      <c r="G30" s="137">
        <v>16650000</v>
      </c>
      <c r="H30" s="162">
        <f>G30+581085</f>
        <v>17231085</v>
      </c>
      <c r="I30" s="148"/>
      <c r="J30" s="163">
        <v>45594</v>
      </c>
      <c r="K30" s="160">
        <v>46141</v>
      </c>
      <c r="L30" s="164"/>
      <c r="M30" s="148"/>
      <c r="N30" s="148"/>
      <c r="O30" s="148"/>
      <c r="P30" s="148"/>
      <c r="Q30" s="148"/>
      <c r="R30" s="151" t="s">
        <v>259</v>
      </c>
      <c r="S30" s="151" t="s">
        <v>258</v>
      </c>
      <c r="T30" s="152" t="s">
        <v>257</v>
      </c>
      <c r="U30" s="168"/>
      <c r="V30" s="168"/>
      <c r="W30" s="168"/>
      <c r="X30" s="168"/>
      <c r="Y30" s="128"/>
      <c r="Z30" s="128"/>
      <c r="AA30" s="128"/>
    </row>
    <row r="31" spans="1:27" s="129" customFormat="1" ht="15" x14ac:dyDescent="0.25">
      <c r="A31" s="158" t="s">
        <v>256</v>
      </c>
      <c r="B31" s="159" t="s">
        <v>255</v>
      </c>
      <c r="C31" s="160">
        <v>44348</v>
      </c>
      <c r="D31" s="154" t="s">
        <v>254</v>
      </c>
      <c r="E31" s="154" t="s">
        <v>253</v>
      </c>
      <c r="F31" s="161" t="s">
        <v>252</v>
      </c>
      <c r="G31" s="137">
        <v>12100000</v>
      </c>
      <c r="H31" s="162">
        <v>17387810.350000001</v>
      </c>
      <c r="I31" s="148"/>
      <c r="J31" s="163">
        <v>44447</v>
      </c>
      <c r="K31" s="160">
        <v>45802</v>
      </c>
      <c r="L31" s="164"/>
      <c r="M31" s="148"/>
      <c r="N31" s="148"/>
      <c r="O31" s="148"/>
      <c r="P31" s="148"/>
      <c r="Q31" s="148"/>
      <c r="R31" s="151" t="s">
        <v>251</v>
      </c>
      <c r="S31" s="151" t="s">
        <v>250</v>
      </c>
      <c r="T31" s="152" t="s">
        <v>249</v>
      </c>
      <c r="U31" s="169">
        <v>45769</v>
      </c>
      <c r="V31" s="166" t="s">
        <v>248</v>
      </c>
      <c r="W31" s="168"/>
      <c r="X31" s="166" t="s">
        <v>247</v>
      </c>
      <c r="Y31" s="170">
        <v>45627</v>
      </c>
      <c r="Z31" s="167" t="s">
        <v>246</v>
      </c>
      <c r="AA31" s="167" t="s">
        <v>245</v>
      </c>
    </row>
    <row r="32" spans="1:27" s="129" customFormat="1" ht="15" x14ac:dyDescent="0.25">
      <c r="A32" s="171" t="s">
        <v>244</v>
      </c>
      <c r="B32" s="146" t="s">
        <v>243</v>
      </c>
      <c r="C32" s="149">
        <v>45635</v>
      </c>
      <c r="D32" s="134" t="s">
        <v>242</v>
      </c>
      <c r="E32" s="134" t="s">
        <v>241</v>
      </c>
      <c r="F32" s="146" t="s">
        <v>241</v>
      </c>
      <c r="G32" s="147">
        <v>178823.78</v>
      </c>
      <c r="H32" s="147"/>
      <c r="I32" s="148"/>
      <c r="J32" s="140" t="s">
        <v>240</v>
      </c>
      <c r="K32" s="149">
        <v>45825</v>
      </c>
      <c r="L32" s="148"/>
      <c r="M32" s="148"/>
      <c r="N32" s="148"/>
      <c r="O32" s="146" t="s">
        <v>239</v>
      </c>
      <c r="P32" s="148"/>
      <c r="Q32" s="148"/>
      <c r="R32" s="151" t="s">
        <v>238</v>
      </c>
      <c r="S32" s="151" t="s">
        <v>197</v>
      </c>
      <c r="T32" s="151" t="s">
        <v>237</v>
      </c>
      <c r="U32" s="168"/>
      <c r="V32" s="168"/>
      <c r="W32" s="168"/>
      <c r="X32" s="168"/>
      <c r="Y32" s="128"/>
      <c r="Z32" s="128"/>
      <c r="AA32" s="128"/>
    </row>
    <row r="33" spans="1:28" s="129" customFormat="1" ht="15" x14ac:dyDescent="0.25">
      <c r="A33" s="171" t="s">
        <v>236</v>
      </c>
      <c r="B33" s="146" t="s">
        <v>235</v>
      </c>
      <c r="C33" s="149">
        <v>44770</v>
      </c>
      <c r="D33" s="134" t="s">
        <v>234</v>
      </c>
      <c r="E33" s="134" t="s">
        <v>233</v>
      </c>
      <c r="F33" s="146" t="s">
        <v>232</v>
      </c>
      <c r="G33" s="147">
        <v>4974000</v>
      </c>
      <c r="H33" s="147">
        <v>6335130.54</v>
      </c>
      <c r="I33" s="148"/>
      <c r="J33" s="140" t="s">
        <v>231</v>
      </c>
      <c r="K33" s="149">
        <v>45762</v>
      </c>
      <c r="L33" s="149">
        <v>45709</v>
      </c>
      <c r="M33" s="148"/>
      <c r="N33" s="148"/>
      <c r="O33" s="146" t="s">
        <v>215</v>
      </c>
      <c r="P33" s="148"/>
      <c r="Q33" s="148"/>
      <c r="R33" s="151" t="s">
        <v>104</v>
      </c>
      <c r="S33" s="151" t="s">
        <v>103</v>
      </c>
      <c r="T33" s="151" t="s">
        <v>230</v>
      </c>
      <c r="U33" s="153" t="s">
        <v>229</v>
      </c>
      <c r="V33" s="153" t="s">
        <v>228</v>
      </c>
      <c r="W33" s="157">
        <v>1243312.3899999999</v>
      </c>
      <c r="X33" s="172" t="s">
        <v>227</v>
      </c>
      <c r="Y33" s="128"/>
      <c r="Z33" s="128"/>
      <c r="AA33" s="128"/>
    </row>
    <row r="34" spans="1:28" s="129" customFormat="1" ht="15" x14ac:dyDescent="0.25">
      <c r="A34" s="136" t="s">
        <v>226</v>
      </c>
      <c r="B34" s="136" t="s">
        <v>225</v>
      </c>
      <c r="C34" s="141">
        <v>44796</v>
      </c>
      <c r="D34" s="173" t="s">
        <v>224</v>
      </c>
      <c r="E34" s="173" t="s">
        <v>223</v>
      </c>
      <c r="F34" s="136" t="s">
        <v>222</v>
      </c>
      <c r="G34" s="138">
        <v>2017498.89</v>
      </c>
      <c r="H34" s="138">
        <v>2457471.9500000002</v>
      </c>
      <c r="I34" s="148"/>
      <c r="J34" s="140" t="s">
        <v>216</v>
      </c>
      <c r="K34" s="141">
        <v>45174</v>
      </c>
      <c r="L34" s="141">
        <v>45672</v>
      </c>
      <c r="M34" s="148"/>
      <c r="N34" s="148"/>
      <c r="O34" s="136" t="s">
        <v>215</v>
      </c>
      <c r="P34" s="148"/>
      <c r="Q34" s="148"/>
      <c r="R34" s="123" t="s">
        <v>142</v>
      </c>
      <c r="S34" s="123" t="s">
        <v>141</v>
      </c>
      <c r="T34" s="123" t="s">
        <v>221</v>
      </c>
      <c r="U34" s="126" t="s">
        <v>220</v>
      </c>
      <c r="V34" s="126" t="s">
        <v>219</v>
      </c>
      <c r="W34" s="174" t="s">
        <v>218</v>
      </c>
      <c r="X34" s="175" t="s">
        <v>217</v>
      </c>
      <c r="Y34" s="128"/>
      <c r="Z34" s="128"/>
      <c r="AA34" s="128"/>
    </row>
    <row r="35" spans="1:28" s="129" customFormat="1" ht="15" x14ac:dyDescent="0.25">
      <c r="A35" s="171" t="s">
        <v>148</v>
      </c>
      <c r="B35" s="146" t="s">
        <v>147</v>
      </c>
      <c r="C35" s="155">
        <v>44796</v>
      </c>
      <c r="D35" s="134" t="s">
        <v>146</v>
      </c>
      <c r="E35" s="173" t="s">
        <v>145</v>
      </c>
      <c r="F35" s="136" t="s">
        <v>144</v>
      </c>
      <c r="G35" s="147">
        <v>1910270.98</v>
      </c>
      <c r="H35" s="138">
        <v>2259512.6800000002</v>
      </c>
      <c r="I35" s="148"/>
      <c r="J35" s="140" t="s">
        <v>216</v>
      </c>
      <c r="K35" s="141">
        <v>45174</v>
      </c>
      <c r="L35" s="149"/>
      <c r="M35" s="148"/>
      <c r="N35" s="148"/>
      <c r="O35" s="136" t="s">
        <v>215</v>
      </c>
      <c r="P35" s="148"/>
      <c r="Q35" s="148"/>
      <c r="R35" s="123" t="s">
        <v>142</v>
      </c>
      <c r="S35" s="151" t="s">
        <v>141</v>
      </c>
      <c r="T35" s="150" t="s">
        <v>140</v>
      </c>
      <c r="U35" s="126" t="s">
        <v>139</v>
      </c>
      <c r="V35" s="126" t="s">
        <v>214</v>
      </c>
      <c r="W35" s="176">
        <v>349241.7</v>
      </c>
      <c r="X35" s="175" t="s">
        <v>213</v>
      </c>
      <c r="Y35" s="128"/>
      <c r="Z35" s="128"/>
      <c r="AA35" s="128"/>
    </row>
    <row r="36" spans="1:28" s="129" customFormat="1" ht="15" x14ac:dyDescent="0.25">
      <c r="A36" s="171" t="s">
        <v>212</v>
      </c>
      <c r="B36" s="146" t="s">
        <v>211</v>
      </c>
      <c r="C36" s="155">
        <v>45624</v>
      </c>
      <c r="D36" s="134" t="s">
        <v>210</v>
      </c>
      <c r="E36" s="134" t="s">
        <v>209</v>
      </c>
      <c r="F36" s="146" t="s">
        <v>208</v>
      </c>
      <c r="G36" s="147">
        <v>129139.84</v>
      </c>
      <c r="H36" s="177"/>
      <c r="I36" s="148"/>
      <c r="J36" s="140" t="s">
        <v>207</v>
      </c>
      <c r="K36" s="149">
        <v>42023</v>
      </c>
      <c r="L36" s="148"/>
      <c r="M36" s="148"/>
      <c r="N36" s="148"/>
      <c r="O36" s="146" t="s">
        <v>4</v>
      </c>
      <c r="P36" s="148"/>
      <c r="Q36" s="148"/>
      <c r="R36" s="150" t="s">
        <v>206</v>
      </c>
      <c r="S36" s="151" t="s">
        <v>205</v>
      </c>
      <c r="T36" s="150" t="s">
        <v>204</v>
      </c>
      <c r="U36" s="168"/>
      <c r="V36" s="168"/>
      <c r="W36" s="168"/>
      <c r="X36" s="168"/>
      <c r="Y36" s="128"/>
      <c r="Z36" s="128"/>
      <c r="AA36" s="128"/>
    </row>
    <row r="37" spans="1:28" s="129" customFormat="1" ht="15" x14ac:dyDescent="0.25">
      <c r="A37" s="171" t="s">
        <v>203</v>
      </c>
      <c r="B37" s="146" t="s">
        <v>202</v>
      </c>
      <c r="C37" s="155">
        <v>45617</v>
      </c>
      <c r="D37" s="134" t="s">
        <v>201</v>
      </c>
      <c r="E37" s="134" t="s">
        <v>200</v>
      </c>
      <c r="F37" s="146" t="s">
        <v>15</v>
      </c>
      <c r="G37" s="147">
        <v>279500</v>
      </c>
      <c r="H37" s="177"/>
      <c r="I37" s="148"/>
      <c r="J37" s="140" t="s">
        <v>199</v>
      </c>
      <c r="K37" s="149">
        <v>45869</v>
      </c>
      <c r="L37" s="148"/>
      <c r="M37" s="148"/>
      <c r="N37" s="148"/>
      <c r="O37" s="146" t="s">
        <v>4</v>
      </c>
      <c r="P37" s="148"/>
      <c r="Q37" s="148"/>
      <c r="R37" s="151" t="s">
        <v>198</v>
      </c>
      <c r="S37" s="151" t="s">
        <v>197</v>
      </c>
      <c r="T37" s="151" t="s">
        <v>196</v>
      </c>
      <c r="U37" s="168"/>
      <c r="V37" s="168"/>
      <c r="W37" s="168"/>
      <c r="X37" s="168"/>
      <c r="Y37" s="128"/>
      <c r="Z37" s="128"/>
      <c r="AA37" s="128"/>
    </row>
    <row r="38" spans="1:28" s="129" customFormat="1" ht="15" x14ac:dyDescent="0.25">
      <c r="A38" s="171" t="s">
        <v>195</v>
      </c>
      <c r="B38" s="146" t="s">
        <v>194</v>
      </c>
      <c r="C38" s="149">
        <v>45665</v>
      </c>
      <c r="D38" s="134" t="s">
        <v>193</v>
      </c>
      <c r="E38" s="134" t="s">
        <v>192</v>
      </c>
      <c r="F38" s="146" t="s">
        <v>15</v>
      </c>
      <c r="G38" s="147">
        <v>572999.82999999996</v>
      </c>
      <c r="H38" s="177"/>
      <c r="I38" s="148"/>
      <c r="J38" s="140" t="s">
        <v>191</v>
      </c>
      <c r="K38" s="149">
        <v>45909</v>
      </c>
      <c r="L38" s="148"/>
      <c r="M38" s="148"/>
      <c r="N38" s="148"/>
      <c r="O38" s="146" t="s">
        <v>4</v>
      </c>
      <c r="P38" s="148"/>
      <c r="Q38" s="148"/>
      <c r="R38" s="151" t="s">
        <v>190</v>
      </c>
      <c r="S38" s="151" t="s">
        <v>189</v>
      </c>
      <c r="T38" s="151" t="s">
        <v>188</v>
      </c>
      <c r="U38" s="168"/>
      <c r="V38" s="168"/>
      <c r="W38" s="168"/>
      <c r="X38" s="168"/>
      <c r="Y38" s="128"/>
      <c r="Z38" s="128"/>
      <c r="AA38" s="128"/>
    </row>
    <row r="39" spans="1:28" s="129" customFormat="1" ht="15" x14ac:dyDescent="0.25">
      <c r="A39" s="171" t="s">
        <v>187</v>
      </c>
      <c r="B39" s="146" t="s">
        <v>186</v>
      </c>
      <c r="C39" s="149">
        <v>45392</v>
      </c>
      <c r="D39" s="134" t="s">
        <v>185</v>
      </c>
      <c r="E39" s="134" t="s">
        <v>184</v>
      </c>
      <c r="F39" s="146" t="s">
        <v>183</v>
      </c>
      <c r="G39" s="147">
        <v>365989.99</v>
      </c>
      <c r="H39" s="177"/>
      <c r="I39" s="148"/>
      <c r="J39" s="140" t="s">
        <v>182</v>
      </c>
      <c r="K39" s="149">
        <v>45818</v>
      </c>
      <c r="L39" s="148"/>
      <c r="M39" s="148"/>
      <c r="N39" s="148"/>
      <c r="O39" s="146" t="s">
        <v>181</v>
      </c>
      <c r="P39" s="148"/>
      <c r="Q39" s="148"/>
      <c r="R39" s="150" t="s">
        <v>180</v>
      </c>
      <c r="S39" s="151" t="s">
        <v>179</v>
      </c>
      <c r="T39" s="151" t="s">
        <v>102</v>
      </c>
      <c r="U39" s="168"/>
      <c r="V39" s="168"/>
      <c r="W39" s="168"/>
      <c r="X39" s="168"/>
      <c r="Y39" s="128"/>
      <c r="Z39" s="128"/>
      <c r="AA39" s="128"/>
    </row>
    <row r="40" spans="1:28" s="129" customFormat="1" ht="15" x14ac:dyDescent="0.25">
      <c r="A40" s="171" t="s">
        <v>178</v>
      </c>
      <c r="B40" s="146" t="s">
        <v>177</v>
      </c>
      <c r="C40" s="149">
        <v>45601</v>
      </c>
      <c r="D40" s="134" t="s">
        <v>176</v>
      </c>
      <c r="E40" s="134" t="s">
        <v>175</v>
      </c>
      <c r="F40" s="146" t="s">
        <v>174</v>
      </c>
      <c r="G40" s="147">
        <v>109347.6</v>
      </c>
      <c r="H40" s="147">
        <v>135566.21</v>
      </c>
      <c r="I40" s="148"/>
      <c r="J40" s="140" t="s">
        <v>173</v>
      </c>
      <c r="K40" s="149">
        <v>45706</v>
      </c>
      <c r="L40" s="149">
        <v>45733</v>
      </c>
      <c r="M40" s="148"/>
      <c r="N40" s="148"/>
      <c r="O40" s="146" t="s">
        <v>4</v>
      </c>
      <c r="P40" s="148"/>
      <c r="Q40" s="148"/>
      <c r="R40" s="150" t="s">
        <v>172</v>
      </c>
      <c r="S40" s="151" t="s">
        <v>171</v>
      </c>
      <c r="T40" s="151" t="s">
        <v>170</v>
      </c>
      <c r="U40" s="178">
        <v>45707</v>
      </c>
      <c r="V40" s="126" t="s">
        <v>169</v>
      </c>
      <c r="W40" s="157">
        <v>26218.61</v>
      </c>
      <c r="X40" s="153" t="s">
        <v>168</v>
      </c>
      <c r="Y40" s="128"/>
      <c r="Z40" s="128"/>
      <c r="AA40" s="128"/>
    </row>
    <row r="41" spans="1:28" s="129" customFormat="1" ht="15" x14ac:dyDescent="0.25">
      <c r="A41" s="171" t="s">
        <v>167</v>
      </c>
      <c r="B41" s="146" t="s">
        <v>166</v>
      </c>
      <c r="C41" s="149">
        <v>45730</v>
      </c>
      <c r="D41" s="134" t="s">
        <v>165</v>
      </c>
      <c r="E41" s="134" t="s">
        <v>164</v>
      </c>
      <c r="F41" s="146" t="s">
        <v>163</v>
      </c>
      <c r="G41" s="147">
        <v>74723.740000000005</v>
      </c>
      <c r="H41" s="147"/>
      <c r="I41" s="148"/>
      <c r="J41" s="140" t="s">
        <v>162</v>
      </c>
      <c r="K41" s="149">
        <v>45845</v>
      </c>
      <c r="L41" s="149"/>
      <c r="M41" s="148"/>
      <c r="N41" s="148"/>
      <c r="O41" s="146" t="s">
        <v>161</v>
      </c>
      <c r="P41" s="148"/>
      <c r="Q41" s="148"/>
      <c r="R41" s="150" t="s">
        <v>160</v>
      </c>
      <c r="S41" s="151" t="s">
        <v>159</v>
      </c>
      <c r="T41" s="151" t="s">
        <v>158</v>
      </c>
      <c r="U41" s="178"/>
      <c r="V41" s="126"/>
      <c r="W41" s="157"/>
      <c r="X41" s="153"/>
      <c r="Y41" s="128"/>
      <c r="Z41" s="128"/>
      <c r="AA41" s="128"/>
    </row>
    <row r="42" spans="1:28" s="129" customFormat="1" ht="15" x14ac:dyDescent="0.25">
      <c r="A42" s="171" t="s">
        <v>157</v>
      </c>
      <c r="B42" s="146" t="s">
        <v>156</v>
      </c>
      <c r="C42" s="149">
        <v>45587</v>
      </c>
      <c r="D42" s="134" t="s">
        <v>155</v>
      </c>
      <c r="E42" s="134" t="s">
        <v>154</v>
      </c>
      <c r="F42" s="146" t="s">
        <v>154</v>
      </c>
      <c r="G42" s="147">
        <v>228000</v>
      </c>
      <c r="H42" s="147"/>
      <c r="I42" s="148"/>
      <c r="J42" s="140" t="s">
        <v>153</v>
      </c>
      <c r="K42" s="149">
        <v>45787</v>
      </c>
      <c r="L42" s="149"/>
      <c r="M42" s="148"/>
      <c r="N42" s="148"/>
      <c r="O42" s="146" t="s">
        <v>152</v>
      </c>
      <c r="P42" s="148"/>
      <c r="Q42" s="148"/>
      <c r="R42" s="150" t="s">
        <v>151</v>
      </c>
      <c r="S42" s="151" t="s">
        <v>150</v>
      </c>
      <c r="T42" s="151" t="s">
        <v>149</v>
      </c>
      <c r="U42" s="178"/>
      <c r="V42" s="126"/>
      <c r="W42" s="157"/>
      <c r="X42" s="153"/>
      <c r="Y42" s="128"/>
      <c r="Z42" s="128"/>
      <c r="AA42" s="128"/>
    </row>
    <row r="43" spans="1:28" s="129" customFormat="1" ht="15" x14ac:dyDescent="0.25">
      <c r="A43" s="179" t="s">
        <v>148</v>
      </c>
      <c r="B43" s="136" t="s">
        <v>147</v>
      </c>
      <c r="C43" s="141">
        <v>44796</v>
      </c>
      <c r="D43" s="173" t="s">
        <v>146</v>
      </c>
      <c r="E43" s="173" t="s">
        <v>145</v>
      </c>
      <c r="F43" s="136" t="s">
        <v>144</v>
      </c>
      <c r="G43" s="138">
        <v>1910270.98</v>
      </c>
      <c r="H43" s="138">
        <v>2259512.6800000002</v>
      </c>
      <c r="I43" s="148"/>
      <c r="J43" s="140" t="s">
        <v>143</v>
      </c>
      <c r="K43" s="141">
        <v>45807</v>
      </c>
      <c r="L43" s="149"/>
      <c r="M43" s="148"/>
      <c r="N43" s="148"/>
      <c r="O43" s="180" t="s">
        <v>23</v>
      </c>
      <c r="P43" s="148"/>
      <c r="Q43" s="148"/>
      <c r="R43" s="123" t="s">
        <v>142</v>
      </c>
      <c r="S43" s="123" t="s">
        <v>141</v>
      </c>
      <c r="T43" s="123" t="s">
        <v>140</v>
      </c>
      <c r="U43" s="126" t="s">
        <v>139</v>
      </c>
      <c r="V43" s="126" t="s">
        <v>138</v>
      </c>
      <c r="W43" s="175"/>
      <c r="X43" s="175" t="s">
        <v>137</v>
      </c>
      <c r="Y43" s="128"/>
      <c r="Z43" s="128"/>
      <c r="AA43" s="128"/>
    </row>
    <row r="44" spans="1:28" s="129" customFormat="1" ht="15" x14ac:dyDescent="0.25">
      <c r="A44" s="171" t="s">
        <v>136</v>
      </c>
      <c r="B44" s="146" t="s">
        <v>135</v>
      </c>
      <c r="C44" s="149">
        <v>44613</v>
      </c>
      <c r="D44" s="134" t="s">
        <v>134</v>
      </c>
      <c r="E44" s="134" t="s">
        <v>133</v>
      </c>
      <c r="F44" s="146" t="s">
        <v>132</v>
      </c>
      <c r="G44" s="147">
        <v>812300</v>
      </c>
      <c r="H44" s="147">
        <v>1049197.68</v>
      </c>
      <c r="I44" s="146"/>
      <c r="J44" s="140" t="s">
        <v>131</v>
      </c>
      <c r="K44" s="149">
        <v>44735</v>
      </c>
      <c r="L44" s="115">
        <v>45656</v>
      </c>
      <c r="M44" s="146"/>
      <c r="N44" s="146"/>
      <c r="O44" s="146" t="s">
        <v>4</v>
      </c>
      <c r="P44" s="146"/>
      <c r="Q44" s="146"/>
      <c r="R44" s="151" t="s">
        <v>130</v>
      </c>
      <c r="S44" s="152" t="s">
        <v>129</v>
      </c>
      <c r="T44" s="152" t="s">
        <v>128</v>
      </c>
      <c r="U44" s="153" t="s">
        <v>127</v>
      </c>
      <c r="V44" s="153" t="s">
        <v>126</v>
      </c>
      <c r="W44" s="157" t="s">
        <v>125</v>
      </c>
      <c r="X44" s="172" t="s">
        <v>124</v>
      </c>
      <c r="Y44" s="181"/>
      <c r="Z44" s="127"/>
      <c r="AA44" s="127"/>
    </row>
    <row r="45" spans="1:28" s="129" customFormat="1" ht="15" x14ac:dyDescent="0.25">
      <c r="A45" s="171" t="s">
        <v>123</v>
      </c>
      <c r="B45" s="146" t="s">
        <v>122</v>
      </c>
      <c r="C45" s="149" t="s">
        <v>121</v>
      </c>
      <c r="D45" s="134" t="s">
        <v>120</v>
      </c>
      <c r="E45" s="134" t="s">
        <v>119</v>
      </c>
      <c r="F45" s="146" t="s">
        <v>118</v>
      </c>
      <c r="G45" s="147">
        <v>6783031.6399999997</v>
      </c>
      <c r="H45" s="147">
        <v>7567343.9800000004</v>
      </c>
      <c r="I45" s="146"/>
      <c r="J45" s="146" t="s">
        <v>117</v>
      </c>
      <c r="K45" s="149">
        <v>45997</v>
      </c>
      <c r="L45" s="115"/>
      <c r="M45" s="182" t="s">
        <v>731</v>
      </c>
      <c r="N45" s="146"/>
      <c r="O45" s="146" t="s">
        <v>4</v>
      </c>
      <c r="P45" s="146"/>
      <c r="Q45" s="146"/>
      <c r="R45" s="151" t="s">
        <v>116</v>
      </c>
      <c r="S45" s="152" t="s">
        <v>115</v>
      </c>
      <c r="T45" s="152" t="s">
        <v>114</v>
      </c>
      <c r="U45" s="153" t="s">
        <v>113</v>
      </c>
      <c r="V45" s="153" t="s">
        <v>112</v>
      </c>
      <c r="W45" s="157" t="s">
        <v>111</v>
      </c>
      <c r="X45" s="172" t="s">
        <v>110</v>
      </c>
      <c r="Y45" s="181"/>
      <c r="Z45" s="127"/>
      <c r="AA45" s="127"/>
      <c r="AB45" s="129" t="s">
        <v>0</v>
      </c>
    </row>
    <row r="46" spans="1:28" s="129" customFormat="1" ht="15" x14ac:dyDescent="0.25">
      <c r="A46" s="183" t="s">
        <v>109</v>
      </c>
      <c r="B46" s="183" t="s">
        <v>108</v>
      </c>
      <c r="C46" s="184">
        <v>45552</v>
      </c>
      <c r="D46" s="185" t="s">
        <v>107</v>
      </c>
      <c r="E46" s="173" t="s">
        <v>106</v>
      </c>
      <c r="F46" s="146" t="s">
        <v>105</v>
      </c>
      <c r="G46" s="186">
        <v>2286989.21</v>
      </c>
      <c r="H46" s="147">
        <v>2761768.2</v>
      </c>
      <c r="I46" s="187"/>
      <c r="J46" s="188">
        <v>45301</v>
      </c>
      <c r="K46" s="189">
        <v>45792</v>
      </c>
      <c r="L46" s="190"/>
      <c r="M46" s="191" t="s">
        <v>731</v>
      </c>
      <c r="N46" s="190"/>
      <c r="O46" s="136" t="s">
        <v>4</v>
      </c>
      <c r="P46" s="190"/>
      <c r="Q46" s="190"/>
      <c r="R46" s="192" t="s">
        <v>104</v>
      </c>
      <c r="S46" s="193" t="s">
        <v>103</v>
      </c>
      <c r="T46" s="193" t="s">
        <v>102</v>
      </c>
      <c r="U46" s="194" t="s">
        <v>101</v>
      </c>
      <c r="V46" s="194" t="s">
        <v>101</v>
      </c>
      <c r="W46" s="194" t="s">
        <v>101</v>
      </c>
      <c r="X46" s="194" t="s">
        <v>101</v>
      </c>
      <c r="Y46" s="195" t="s">
        <v>101</v>
      </c>
      <c r="Z46" s="195" t="s">
        <v>101</v>
      </c>
      <c r="AA46" s="195" t="s">
        <v>101</v>
      </c>
    </row>
    <row r="47" spans="1:28" s="129" customFormat="1" ht="15" x14ac:dyDescent="0.25">
      <c r="A47" s="183" t="s">
        <v>100</v>
      </c>
      <c r="B47" s="183" t="s">
        <v>99</v>
      </c>
      <c r="C47" s="184">
        <v>45481</v>
      </c>
      <c r="D47" s="185" t="s">
        <v>98</v>
      </c>
      <c r="E47" s="173" t="s">
        <v>97</v>
      </c>
      <c r="F47" s="146" t="s">
        <v>96</v>
      </c>
      <c r="G47" s="186">
        <v>758000</v>
      </c>
      <c r="H47" s="147">
        <v>758000</v>
      </c>
      <c r="I47" s="190"/>
      <c r="J47" s="188" t="s">
        <v>95</v>
      </c>
      <c r="K47" s="189">
        <v>45891</v>
      </c>
      <c r="L47" s="190"/>
      <c r="M47" s="191" t="s">
        <v>731</v>
      </c>
      <c r="N47" s="190"/>
      <c r="O47" s="183" t="s">
        <v>4</v>
      </c>
      <c r="P47" s="190"/>
      <c r="Q47" s="190"/>
      <c r="R47" s="192" t="s">
        <v>94</v>
      </c>
      <c r="S47" s="196" t="s">
        <v>93</v>
      </c>
      <c r="T47" s="193" t="s">
        <v>92</v>
      </c>
      <c r="U47" s="194" t="s">
        <v>11</v>
      </c>
      <c r="V47" s="194" t="s">
        <v>11</v>
      </c>
      <c r="W47" s="194" t="s">
        <v>11</v>
      </c>
      <c r="X47" s="194" t="s">
        <v>11</v>
      </c>
      <c r="Y47" s="195"/>
      <c r="Z47" s="195"/>
      <c r="AA47" s="195"/>
    </row>
    <row r="48" spans="1:28" s="129" customFormat="1" ht="15" x14ac:dyDescent="0.25">
      <c r="A48" s="171" t="s">
        <v>91</v>
      </c>
      <c r="B48" s="183" t="s">
        <v>90</v>
      </c>
      <c r="C48" s="184" t="s">
        <v>89</v>
      </c>
      <c r="D48" s="185" t="s">
        <v>88</v>
      </c>
      <c r="E48" s="197" t="s">
        <v>87</v>
      </c>
      <c r="F48" s="146" t="s">
        <v>86</v>
      </c>
      <c r="G48" s="186">
        <v>5696784.7000000002</v>
      </c>
      <c r="H48" s="147">
        <v>7207268.3700000001</v>
      </c>
      <c r="I48" s="187"/>
      <c r="J48" s="188" t="s">
        <v>85</v>
      </c>
      <c r="K48" s="198">
        <v>45924</v>
      </c>
      <c r="L48" s="180" t="s">
        <v>77</v>
      </c>
      <c r="M48" s="191" t="s">
        <v>731</v>
      </c>
      <c r="N48" s="199">
        <v>140101</v>
      </c>
      <c r="O48" s="136" t="s">
        <v>4</v>
      </c>
      <c r="P48" s="190"/>
      <c r="Q48" s="190"/>
      <c r="R48" s="192" t="s">
        <v>84</v>
      </c>
      <c r="S48" s="196" t="s">
        <v>83</v>
      </c>
      <c r="T48" s="193" t="s">
        <v>82</v>
      </c>
      <c r="U48" s="194" t="s">
        <v>81</v>
      </c>
      <c r="V48" s="194" t="s">
        <v>80</v>
      </c>
      <c r="W48" s="194" t="s">
        <v>79</v>
      </c>
      <c r="X48" s="194" t="s">
        <v>78</v>
      </c>
      <c r="Y48" s="195" t="s">
        <v>77</v>
      </c>
      <c r="Z48" s="195" t="s">
        <v>77</v>
      </c>
      <c r="AA48" s="195" t="s">
        <v>77</v>
      </c>
    </row>
    <row r="49" spans="1:28" s="129" customFormat="1" ht="15" x14ac:dyDescent="0.25">
      <c r="A49" s="171" t="s">
        <v>76</v>
      </c>
      <c r="B49" s="183" t="s">
        <v>75</v>
      </c>
      <c r="C49" s="180" t="s">
        <v>74</v>
      </c>
      <c r="D49" s="185" t="s">
        <v>73</v>
      </c>
      <c r="E49" s="197" t="s">
        <v>0</v>
      </c>
      <c r="F49" s="183" t="s">
        <v>72</v>
      </c>
      <c r="G49" s="186">
        <v>2000000</v>
      </c>
      <c r="H49" s="147">
        <v>2542377.61</v>
      </c>
      <c r="I49" s="180"/>
      <c r="J49" s="188">
        <v>44417</v>
      </c>
      <c r="K49" s="180" t="s">
        <v>71</v>
      </c>
      <c r="L49" s="189">
        <v>45716</v>
      </c>
      <c r="M49" s="191" t="s">
        <v>731</v>
      </c>
      <c r="N49" s="190"/>
      <c r="O49" s="180" t="s">
        <v>70</v>
      </c>
      <c r="P49" s="190"/>
      <c r="Q49" s="190"/>
      <c r="R49" s="193" t="s">
        <v>69</v>
      </c>
      <c r="S49" s="196" t="s">
        <v>68</v>
      </c>
      <c r="T49" s="193" t="s">
        <v>67</v>
      </c>
      <c r="U49" s="194" t="s">
        <v>66</v>
      </c>
      <c r="V49" s="194" t="s">
        <v>65</v>
      </c>
      <c r="W49" s="194" t="s">
        <v>64</v>
      </c>
      <c r="X49" s="194" t="s">
        <v>63</v>
      </c>
      <c r="Y49" s="195"/>
      <c r="Z49" s="195"/>
      <c r="AA49" s="195"/>
      <c r="AB49" s="129" t="s">
        <v>0</v>
      </c>
    </row>
    <row r="50" spans="1:28" s="129" customFormat="1" ht="15" x14ac:dyDescent="0.25">
      <c r="A50" s="179" t="s">
        <v>62</v>
      </c>
      <c r="B50" s="136" t="s">
        <v>61</v>
      </c>
      <c r="C50" s="141">
        <v>44700</v>
      </c>
      <c r="D50" s="173" t="s">
        <v>60</v>
      </c>
      <c r="E50" s="173" t="s">
        <v>59</v>
      </c>
      <c r="F50" s="136" t="s">
        <v>58</v>
      </c>
      <c r="G50" s="138">
        <v>1655000</v>
      </c>
      <c r="H50" s="138">
        <v>1854640</v>
      </c>
      <c r="I50" s="139"/>
      <c r="J50" s="173" t="s">
        <v>57</v>
      </c>
      <c r="K50" s="141">
        <v>45807</v>
      </c>
      <c r="L50" s="141"/>
      <c r="M50" s="139"/>
      <c r="N50" s="139"/>
      <c r="O50" s="180" t="s">
        <v>23</v>
      </c>
      <c r="P50" s="139"/>
      <c r="Q50" s="139"/>
      <c r="R50" s="123" t="s">
        <v>56</v>
      </c>
      <c r="S50" s="123" t="s">
        <v>55</v>
      </c>
      <c r="T50" s="123" t="s">
        <v>54</v>
      </c>
      <c r="U50" s="126" t="s">
        <v>53</v>
      </c>
      <c r="V50" s="126" t="s">
        <v>52</v>
      </c>
      <c r="W50" s="126" t="s">
        <v>51</v>
      </c>
      <c r="X50" s="175" t="s">
        <v>50</v>
      </c>
      <c r="Y50" s="144"/>
      <c r="Z50" s="144"/>
      <c r="AA50" s="144"/>
    </row>
    <row r="51" spans="1:28" s="129" customFormat="1" ht="15" x14ac:dyDescent="0.25">
      <c r="A51" s="136" t="s">
        <v>49</v>
      </c>
      <c r="B51" s="136" t="s">
        <v>48</v>
      </c>
      <c r="C51" s="141">
        <v>45567</v>
      </c>
      <c r="D51" s="173" t="s">
        <v>47</v>
      </c>
      <c r="E51" s="173" t="s">
        <v>46</v>
      </c>
      <c r="F51" s="136" t="s">
        <v>45</v>
      </c>
      <c r="G51" s="138">
        <v>141681.23000000001</v>
      </c>
      <c r="H51" s="138">
        <v>141681.23000000001</v>
      </c>
      <c r="I51" s="139"/>
      <c r="J51" s="173" t="s">
        <v>44</v>
      </c>
      <c r="K51" s="141">
        <v>45807</v>
      </c>
      <c r="L51" s="141"/>
      <c r="M51" s="139"/>
      <c r="N51" s="139"/>
      <c r="O51" s="136" t="s">
        <v>4</v>
      </c>
      <c r="P51" s="139"/>
      <c r="Q51" s="139"/>
      <c r="R51" s="123" t="s">
        <v>43</v>
      </c>
      <c r="S51" s="123" t="s">
        <v>42</v>
      </c>
      <c r="T51" s="123" t="s">
        <v>41</v>
      </c>
      <c r="U51" s="200"/>
      <c r="V51" s="200"/>
      <c r="W51" s="200"/>
      <c r="X51" s="200"/>
      <c r="Y51" s="144"/>
      <c r="Z51" s="144"/>
      <c r="AA51" s="144"/>
    </row>
    <row r="52" spans="1:28" s="129" customFormat="1" ht="15" x14ac:dyDescent="0.25">
      <c r="A52" s="171" t="s">
        <v>40</v>
      </c>
      <c r="B52" s="146" t="s">
        <v>39</v>
      </c>
      <c r="C52" s="149">
        <v>44714</v>
      </c>
      <c r="D52" s="134" t="s">
        <v>38</v>
      </c>
      <c r="E52" s="134" t="s">
        <v>37</v>
      </c>
      <c r="F52" s="134" t="s">
        <v>36</v>
      </c>
      <c r="G52" s="147">
        <v>2621253.7999999998</v>
      </c>
      <c r="H52" s="147">
        <v>2621253.7999999998</v>
      </c>
      <c r="I52" s="148"/>
      <c r="J52" s="134" t="s">
        <v>35</v>
      </c>
      <c r="K52" s="149">
        <v>45868</v>
      </c>
      <c r="L52" s="149"/>
      <c r="M52" s="148"/>
      <c r="N52" s="148"/>
      <c r="O52" s="180" t="s">
        <v>23</v>
      </c>
      <c r="P52" s="148"/>
      <c r="Q52" s="148"/>
      <c r="R52" s="151" t="s">
        <v>34</v>
      </c>
      <c r="S52" s="151" t="s">
        <v>33</v>
      </c>
      <c r="T52" s="151" t="s">
        <v>32</v>
      </c>
      <c r="U52" s="153" t="s">
        <v>31</v>
      </c>
      <c r="V52" s="153" t="s">
        <v>30</v>
      </c>
      <c r="W52" s="168"/>
      <c r="X52" s="201" t="s">
        <v>29</v>
      </c>
      <c r="Y52" s="202"/>
      <c r="Z52" s="128"/>
      <c r="AA52" s="128"/>
      <c r="AB52" s="129" t="s">
        <v>0</v>
      </c>
    </row>
    <row r="53" spans="1:28" s="129" customFormat="1" ht="15" x14ac:dyDescent="0.25">
      <c r="A53" s="171" t="s">
        <v>28</v>
      </c>
      <c r="B53" s="146" t="s">
        <v>27</v>
      </c>
      <c r="C53" s="149">
        <v>45681</v>
      </c>
      <c r="D53" s="134" t="s">
        <v>26</v>
      </c>
      <c r="E53" s="134" t="s">
        <v>25</v>
      </c>
      <c r="F53" s="146" t="s">
        <v>24</v>
      </c>
      <c r="G53" s="147">
        <v>541659.75</v>
      </c>
      <c r="H53" s="147">
        <v>541659.75</v>
      </c>
      <c r="I53" s="159"/>
      <c r="J53" s="149">
        <v>45682</v>
      </c>
      <c r="K53" s="149">
        <v>45741</v>
      </c>
      <c r="L53" s="149">
        <v>45741</v>
      </c>
      <c r="M53" s="191" t="s">
        <v>731</v>
      </c>
      <c r="N53" s="159"/>
      <c r="O53" s="180" t="s">
        <v>23</v>
      </c>
      <c r="P53" s="159"/>
      <c r="Q53" s="159"/>
      <c r="R53" s="151" t="s">
        <v>22</v>
      </c>
      <c r="S53" s="151" t="s">
        <v>21</v>
      </c>
      <c r="T53" s="151" t="s">
        <v>20</v>
      </c>
      <c r="U53" s="153" t="s">
        <v>11</v>
      </c>
      <c r="V53" s="153" t="s">
        <v>11</v>
      </c>
      <c r="W53" s="153" t="s">
        <v>11</v>
      </c>
      <c r="X53" s="153" t="s">
        <v>11</v>
      </c>
      <c r="Y53" s="127"/>
      <c r="Z53" s="167"/>
      <c r="AA53" s="167"/>
    </row>
    <row r="54" spans="1:28" s="129" customFormat="1" ht="15" x14ac:dyDescent="0.25">
      <c r="A54" s="171" t="s">
        <v>19</v>
      </c>
      <c r="B54" s="146" t="s">
        <v>18</v>
      </c>
      <c r="C54" s="149">
        <v>45673</v>
      </c>
      <c r="D54" s="134" t="s">
        <v>17</v>
      </c>
      <c r="E54" s="134" t="s">
        <v>16</v>
      </c>
      <c r="F54" s="146" t="s">
        <v>15</v>
      </c>
      <c r="G54" s="147">
        <v>1813096.89</v>
      </c>
      <c r="H54" s="147">
        <v>1813096.89</v>
      </c>
      <c r="I54" s="148"/>
      <c r="J54" s="149">
        <v>45674</v>
      </c>
      <c r="K54" s="149">
        <v>45777</v>
      </c>
      <c r="L54" s="149"/>
      <c r="M54" s="191" t="s">
        <v>731</v>
      </c>
      <c r="N54" s="148"/>
      <c r="O54" s="180" t="s">
        <v>4</v>
      </c>
      <c r="P54" s="148"/>
      <c r="Q54" s="148"/>
      <c r="R54" s="151" t="s">
        <v>14</v>
      </c>
      <c r="S54" s="151" t="s">
        <v>13</v>
      </c>
      <c r="T54" s="151" t="s">
        <v>12</v>
      </c>
      <c r="U54" s="153" t="s">
        <v>11</v>
      </c>
      <c r="V54" s="153" t="s">
        <v>11</v>
      </c>
      <c r="W54" s="153" t="s">
        <v>11</v>
      </c>
      <c r="X54" s="201" t="s">
        <v>11</v>
      </c>
      <c r="Y54" s="202"/>
      <c r="Z54" s="128"/>
      <c r="AA54" s="128"/>
    </row>
    <row r="55" spans="1:28" s="129" customFormat="1" ht="15" x14ac:dyDescent="0.25">
      <c r="A55" s="171" t="s">
        <v>10</v>
      </c>
      <c r="B55" s="146" t="s">
        <v>9</v>
      </c>
      <c r="C55" s="149">
        <v>45714</v>
      </c>
      <c r="D55" s="173" t="s">
        <v>8</v>
      </c>
      <c r="E55" s="134" t="s">
        <v>7</v>
      </c>
      <c r="F55" s="146" t="s">
        <v>6</v>
      </c>
      <c r="G55" s="147">
        <v>898500</v>
      </c>
      <c r="H55" s="147">
        <v>898500</v>
      </c>
      <c r="I55" s="180"/>
      <c r="J55" s="134" t="s">
        <v>5</v>
      </c>
      <c r="K55" s="149">
        <v>45794</v>
      </c>
      <c r="L55" s="149">
        <v>45794</v>
      </c>
      <c r="M55" s="191" t="s">
        <v>731</v>
      </c>
      <c r="N55" s="180"/>
      <c r="O55" s="180" t="s">
        <v>4</v>
      </c>
      <c r="P55" s="180"/>
      <c r="Q55" s="180"/>
      <c r="R55" s="151" t="s">
        <v>3</v>
      </c>
      <c r="S55" s="151" t="s">
        <v>2</v>
      </c>
      <c r="T55" s="151" t="s">
        <v>1</v>
      </c>
      <c r="U55" s="203"/>
      <c r="V55" s="203"/>
      <c r="W55" s="203"/>
      <c r="X55" s="203"/>
      <c r="Y55" s="204"/>
      <c r="Z55" s="204"/>
      <c r="AA55" s="204"/>
    </row>
    <row r="56" spans="1:28" ht="15.75" customHeight="1" x14ac:dyDescent="0.35">
      <c r="A56" s="209"/>
      <c r="B56" s="210"/>
      <c r="C56" s="210"/>
      <c r="D56" s="210"/>
      <c r="E56" s="210"/>
      <c r="F56" s="210"/>
      <c r="G56" s="210"/>
      <c r="H56" s="210"/>
      <c r="I56" s="210"/>
      <c r="J56" s="211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8" ht="2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8" ht="2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8" ht="2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8" ht="2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8" ht="2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8" ht="2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8" ht="2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8" ht="2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2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2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2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2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2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2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2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2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2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2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2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2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2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2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2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2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2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2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2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2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</sheetData>
  <mergeCells count="4">
    <mergeCell ref="A56:J56"/>
    <mergeCell ref="B1:AA1"/>
    <mergeCell ref="B2:AA2"/>
    <mergeCell ref="A1:A3"/>
  </mergeCells>
  <hyperlinks>
    <hyperlink ref="M45" r:id="rId1"/>
    <hyperlink ref="M46" r:id="rId2"/>
    <hyperlink ref="M47" r:id="rId3"/>
    <hyperlink ref="M48" r:id="rId4"/>
    <hyperlink ref="M49" r:id="rId5"/>
    <hyperlink ref="M53" r:id="rId6"/>
    <hyperlink ref="M54" r:id="rId7"/>
    <hyperlink ref="M55" r:id="rId8"/>
  </hyperlinks>
  <pageMargins left="0.511811024" right="0.511811024" top="0.78740157499999996" bottom="0.78740157499999996" header="0.31496062000000002" footer="0.31496062000000002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970"/>
  <sheetViews>
    <sheetView tabSelected="1" zoomScale="80" zoomScaleNormal="80" workbookViewId="0">
      <pane ySplit="4" topLeftCell="A5" activePane="bottomLeft" state="frozen"/>
      <selection pane="bottomLeft" activeCell="E60" sqref="E60"/>
    </sheetView>
  </sheetViews>
  <sheetFormatPr defaultColWidth="12.5703125" defaultRowHeight="15.75" customHeight="1" x14ac:dyDescent="0.2"/>
  <cols>
    <col min="1" max="1" width="19.5703125" style="8" customWidth="1"/>
    <col min="2" max="2" width="26.85546875" style="8" customWidth="1"/>
    <col min="3" max="3" width="24.5703125" style="8" customWidth="1"/>
    <col min="4" max="4" width="79.85546875" style="8" customWidth="1"/>
    <col min="5" max="5" width="43.5703125" style="8" customWidth="1"/>
    <col min="6" max="6" width="24.85546875" style="8" customWidth="1"/>
    <col min="7" max="7" width="22.42578125" style="8" customWidth="1"/>
    <col min="8" max="8" width="23" style="108" customWidth="1"/>
    <col min="9" max="9" width="26.5703125" style="8" customWidth="1"/>
    <col min="10" max="10" width="25.140625" style="8" customWidth="1"/>
    <col min="11" max="11" width="18.140625" style="108" customWidth="1"/>
    <col min="12" max="12" width="21.140625" style="8" customWidth="1"/>
    <col min="13" max="13" width="37.42578125" style="8" customWidth="1"/>
    <col min="14" max="14" width="26.140625" style="8" customWidth="1"/>
    <col min="15" max="15" width="49" style="8" customWidth="1"/>
    <col min="16" max="16" width="24" style="8" customWidth="1"/>
    <col min="17" max="17" width="26.42578125" style="8" customWidth="1"/>
    <col min="18" max="18" width="37.28515625" style="8" customWidth="1"/>
    <col min="19" max="19" width="51.85546875" style="8" customWidth="1"/>
    <col min="20" max="20" width="53.42578125" style="8" customWidth="1"/>
    <col min="21" max="21" width="41.42578125" style="8" customWidth="1"/>
    <col min="22" max="22" width="29.28515625" style="8" customWidth="1"/>
    <col min="23" max="23" width="23" style="8" customWidth="1"/>
    <col min="24" max="24" width="16.42578125" style="8" customWidth="1"/>
    <col min="25" max="25" width="25.5703125" style="8" customWidth="1"/>
    <col min="26" max="26" width="24.5703125" style="8" customWidth="1"/>
    <col min="27" max="27" width="23.42578125" style="8" customWidth="1"/>
    <col min="28" max="28" width="16.5703125" style="108" customWidth="1"/>
    <col min="29" max="16384" width="12.5703125" style="8"/>
  </cols>
  <sheetData>
    <row r="1" spans="1:28" s="1" customFormat="1" ht="24.75" customHeight="1" x14ac:dyDescent="0.25">
      <c r="A1" s="215"/>
      <c r="B1" s="212" t="s">
        <v>551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4"/>
      <c r="AB1" s="205"/>
    </row>
    <row r="2" spans="1:28" s="1" customFormat="1" ht="18.75" customHeight="1" x14ac:dyDescent="0.25">
      <c r="A2" s="215"/>
      <c r="B2" s="212" t="s">
        <v>523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4"/>
      <c r="AB2" s="205"/>
    </row>
    <row r="3" spans="1:28" s="1" customFormat="1" ht="18.75" customHeight="1" x14ac:dyDescent="0.25">
      <c r="A3" s="216"/>
      <c r="B3" s="6" t="s">
        <v>552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  <c r="AB3" s="205"/>
    </row>
    <row r="4" spans="1:28" s="1" customFormat="1" ht="60" x14ac:dyDescent="0.2">
      <c r="A4" s="4" t="s">
        <v>524</v>
      </c>
      <c r="B4" s="4" t="s">
        <v>525</v>
      </c>
      <c r="C4" s="4" t="s">
        <v>526</v>
      </c>
      <c r="D4" s="4" t="s">
        <v>527</v>
      </c>
      <c r="E4" s="4" t="s">
        <v>528</v>
      </c>
      <c r="F4" s="4" t="s">
        <v>529</v>
      </c>
      <c r="G4" s="4" t="s">
        <v>530</v>
      </c>
      <c r="H4" s="4" t="s">
        <v>531</v>
      </c>
      <c r="I4" s="4" t="s">
        <v>532</v>
      </c>
      <c r="J4" s="4" t="s">
        <v>533</v>
      </c>
      <c r="K4" s="4" t="s">
        <v>534</v>
      </c>
      <c r="L4" s="4" t="s">
        <v>535</v>
      </c>
      <c r="M4" s="4" t="s">
        <v>536</v>
      </c>
      <c r="N4" s="4" t="s">
        <v>537</v>
      </c>
      <c r="O4" s="4" t="s">
        <v>538</v>
      </c>
      <c r="P4" s="4" t="s">
        <v>539</v>
      </c>
      <c r="Q4" s="4" t="s">
        <v>540</v>
      </c>
      <c r="R4" s="4" t="s">
        <v>541</v>
      </c>
      <c r="S4" s="4" t="s">
        <v>542</v>
      </c>
      <c r="T4" s="4" t="s">
        <v>543</v>
      </c>
      <c r="U4" s="4" t="s">
        <v>544</v>
      </c>
      <c r="V4" s="4" t="s">
        <v>545</v>
      </c>
      <c r="W4" s="4" t="s">
        <v>546</v>
      </c>
      <c r="X4" s="4" t="s">
        <v>547</v>
      </c>
      <c r="Y4" s="4" t="s">
        <v>548</v>
      </c>
      <c r="Z4" s="4" t="s">
        <v>549</v>
      </c>
      <c r="AA4" s="4" t="s">
        <v>550</v>
      </c>
      <c r="AB4" s="205"/>
    </row>
    <row r="5" spans="1:28" s="23" customFormat="1" ht="15" x14ac:dyDescent="0.25">
      <c r="A5" s="9" t="s">
        <v>178</v>
      </c>
      <c r="B5" s="10" t="s">
        <v>177</v>
      </c>
      <c r="C5" s="11">
        <v>45601</v>
      </c>
      <c r="D5" s="12" t="s">
        <v>176</v>
      </c>
      <c r="E5" s="10" t="s">
        <v>175</v>
      </c>
      <c r="F5" s="10" t="s">
        <v>174</v>
      </c>
      <c r="G5" s="119">
        <v>109347.6</v>
      </c>
      <c r="H5" s="119">
        <v>135566.21</v>
      </c>
      <c r="I5" s="14"/>
      <c r="J5" s="10" t="s">
        <v>173</v>
      </c>
      <c r="K5" s="15">
        <v>45706</v>
      </c>
      <c r="L5" s="11">
        <v>45733</v>
      </c>
      <c r="M5" s="14"/>
      <c r="N5" s="14"/>
      <c r="O5" s="10" t="s">
        <v>4</v>
      </c>
      <c r="P5" s="14"/>
      <c r="Q5" s="14"/>
      <c r="R5" s="16" t="s">
        <v>172</v>
      </c>
      <c r="S5" s="16" t="s">
        <v>171</v>
      </c>
      <c r="T5" s="17" t="s">
        <v>170</v>
      </c>
      <c r="U5" s="18">
        <v>45707</v>
      </c>
      <c r="V5" s="19" t="s">
        <v>169</v>
      </c>
      <c r="W5" s="20">
        <v>26218.61</v>
      </c>
      <c r="X5" s="21" t="s">
        <v>168</v>
      </c>
      <c r="Y5" s="22"/>
      <c r="Z5" s="22"/>
      <c r="AA5" s="22"/>
      <c r="AB5" s="107"/>
    </row>
    <row r="6" spans="1:28" s="23" customFormat="1" ht="15" x14ac:dyDescent="0.25">
      <c r="A6" s="9" t="s">
        <v>167</v>
      </c>
      <c r="B6" s="10" t="s">
        <v>166</v>
      </c>
      <c r="C6" s="11">
        <v>45730</v>
      </c>
      <c r="D6" s="12" t="s">
        <v>165</v>
      </c>
      <c r="E6" s="10" t="s">
        <v>164</v>
      </c>
      <c r="F6" s="10" t="s">
        <v>163</v>
      </c>
      <c r="G6" s="119">
        <v>74723.740000000005</v>
      </c>
      <c r="H6" s="13"/>
      <c r="I6" s="14"/>
      <c r="J6" s="10" t="s">
        <v>162</v>
      </c>
      <c r="K6" s="15">
        <v>45845</v>
      </c>
      <c r="L6" s="11"/>
      <c r="M6" s="14"/>
      <c r="N6" s="14"/>
      <c r="O6" s="10" t="s">
        <v>161</v>
      </c>
      <c r="P6" s="14"/>
      <c r="Q6" s="14"/>
      <c r="R6" s="16" t="s">
        <v>160</v>
      </c>
      <c r="S6" s="16" t="s">
        <v>159</v>
      </c>
      <c r="T6" s="17" t="s">
        <v>158</v>
      </c>
      <c r="U6" s="18"/>
      <c r="V6" s="19"/>
      <c r="W6" s="20"/>
      <c r="X6" s="21"/>
      <c r="Y6" s="22"/>
      <c r="Z6" s="22"/>
      <c r="AA6" s="22"/>
      <c r="AB6" s="107"/>
    </row>
    <row r="7" spans="1:28" s="23" customFormat="1" ht="15" x14ac:dyDescent="0.25">
      <c r="A7" s="9" t="s">
        <v>157</v>
      </c>
      <c r="B7" s="10" t="s">
        <v>156</v>
      </c>
      <c r="C7" s="11">
        <v>45587</v>
      </c>
      <c r="D7" s="12" t="s">
        <v>155</v>
      </c>
      <c r="E7" s="10" t="s">
        <v>154</v>
      </c>
      <c r="F7" s="10" t="s">
        <v>154</v>
      </c>
      <c r="G7" s="119">
        <v>228000</v>
      </c>
      <c r="H7" s="13"/>
      <c r="I7" s="14"/>
      <c r="J7" s="10" t="s">
        <v>153</v>
      </c>
      <c r="K7" s="15">
        <v>45787</v>
      </c>
      <c r="L7" s="11"/>
      <c r="M7" s="14"/>
      <c r="N7" s="14"/>
      <c r="O7" s="10" t="s">
        <v>152</v>
      </c>
      <c r="P7" s="14"/>
      <c r="Q7" s="14"/>
      <c r="R7" s="16" t="s">
        <v>151</v>
      </c>
      <c r="S7" s="16" t="s">
        <v>150</v>
      </c>
      <c r="T7" s="17" t="s">
        <v>149</v>
      </c>
      <c r="U7" s="18"/>
      <c r="V7" s="19"/>
      <c r="W7" s="20"/>
      <c r="X7" s="21"/>
      <c r="Y7" s="22"/>
      <c r="Z7" s="22"/>
      <c r="AA7" s="22"/>
      <c r="AB7" s="107"/>
    </row>
    <row r="8" spans="1:28" s="23" customFormat="1" ht="15" x14ac:dyDescent="0.25">
      <c r="A8" s="9" t="s">
        <v>244</v>
      </c>
      <c r="B8" s="10" t="s">
        <v>243</v>
      </c>
      <c r="C8" s="11">
        <v>45635</v>
      </c>
      <c r="D8" s="12" t="s">
        <v>242</v>
      </c>
      <c r="E8" s="10" t="s">
        <v>241</v>
      </c>
      <c r="F8" s="10" t="s">
        <v>241</v>
      </c>
      <c r="G8" s="119">
        <v>178823.78</v>
      </c>
      <c r="H8" s="13"/>
      <c r="I8" s="14"/>
      <c r="J8" s="11">
        <v>45663</v>
      </c>
      <c r="K8" s="15">
        <v>45825</v>
      </c>
      <c r="L8" s="11">
        <v>45772</v>
      </c>
      <c r="M8" s="14"/>
      <c r="N8" s="14"/>
      <c r="O8" s="10" t="s">
        <v>239</v>
      </c>
      <c r="P8" s="14"/>
      <c r="Q8" s="14"/>
      <c r="R8" s="16" t="s">
        <v>198</v>
      </c>
      <c r="S8" s="16" t="s">
        <v>197</v>
      </c>
      <c r="T8" s="17" t="s">
        <v>196</v>
      </c>
      <c r="U8" s="24"/>
      <c r="V8" s="24"/>
      <c r="W8" s="24"/>
      <c r="X8" s="24"/>
      <c r="Y8" s="22"/>
      <c r="Z8" s="22"/>
      <c r="AA8" s="22"/>
      <c r="AB8" s="107"/>
    </row>
    <row r="9" spans="1:28" s="23" customFormat="1" ht="15" x14ac:dyDescent="0.25">
      <c r="A9" s="9" t="s">
        <v>203</v>
      </c>
      <c r="B9" s="10" t="s">
        <v>202</v>
      </c>
      <c r="C9" s="25">
        <v>45617</v>
      </c>
      <c r="D9" s="12" t="s">
        <v>201</v>
      </c>
      <c r="E9" s="10" t="s">
        <v>200</v>
      </c>
      <c r="F9" s="10" t="s">
        <v>15</v>
      </c>
      <c r="G9" s="119">
        <v>279500</v>
      </c>
      <c r="H9" s="13"/>
      <c r="I9" s="14"/>
      <c r="J9" s="11">
        <v>45752</v>
      </c>
      <c r="K9" s="15">
        <v>45872</v>
      </c>
      <c r="L9" s="26"/>
      <c r="M9" s="14"/>
      <c r="N9" s="14"/>
      <c r="O9" s="10" t="s">
        <v>4</v>
      </c>
      <c r="P9" s="14"/>
      <c r="Q9" s="14"/>
      <c r="R9" s="16" t="s">
        <v>198</v>
      </c>
      <c r="S9" s="16" t="s">
        <v>197</v>
      </c>
      <c r="T9" s="17" t="s">
        <v>196</v>
      </c>
      <c r="U9" s="24"/>
      <c r="V9" s="24"/>
      <c r="W9" s="24"/>
      <c r="X9" s="24"/>
      <c r="Y9" s="22"/>
      <c r="Z9" s="22"/>
      <c r="AA9" s="22"/>
      <c r="AB9" s="107"/>
    </row>
    <row r="10" spans="1:28" s="23" customFormat="1" ht="15" x14ac:dyDescent="0.25">
      <c r="A10" s="9" t="s">
        <v>195</v>
      </c>
      <c r="B10" s="10" t="s">
        <v>194</v>
      </c>
      <c r="C10" s="11">
        <v>45665</v>
      </c>
      <c r="D10" s="12" t="s">
        <v>193</v>
      </c>
      <c r="E10" s="10" t="s">
        <v>192</v>
      </c>
      <c r="F10" s="10" t="s">
        <v>15</v>
      </c>
      <c r="G10" s="119">
        <v>572999.82999999996</v>
      </c>
      <c r="H10" s="13"/>
      <c r="I10" s="14"/>
      <c r="J10" s="11">
        <v>45756</v>
      </c>
      <c r="K10" s="15">
        <v>45912</v>
      </c>
      <c r="L10" s="26"/>
      <c r="M10" s="14"/>
      <c r="N10" s="14"/>
      <c r="O10" s="10" t="s">
        <v>4</v>
      </c>
      <c r="P10" s="14"/>
      <c r="Q10" s="14"/>
      <c r="R10" s="16" t="s">
        <v>190</v>
      </c>
      <c r="S10" s="16" t="s">
        <v>189</v>
      </c>
      <c r="T10" s="17" t="s">
        <v>188</v>
      </c>
      <c r="U10" s="24"/>
      <c r="V10" s="24"/>
      <c r="W10" s="24"/>
      <c r="X10" s="24"/>
      <c r="Y10" s="22"/>
      <c r="Z10" s="22"/>
      <c r="AA10" s="22"/>
      <c r="AB10" s="107"/>
    </row>
    <row r="11" spans="1:28" s="23" customFormat="1" ht="15" x14ac:dyDescent="0.25">
      <c r="A11" s="9" t="s">
        <v>187</v>
      </c>
      <c r="B11" s="10" t="s">
        <v>186</v>
      </c>
      <c r="C11" s="11">
        <v>45392</v>
      </c>
      <c r="D11" s="12" t="s">
        <v>185</v>
      </c>
      <c r="E11" s="10" t="s">
        <v>184</v>
      </c>
      <c r="F11" s="10" t="s">
        <v>183</v>
      </c>
      <c r="G11" s="119">
        <v>365989.99</v>
      </c>
      <c r="H11" s="13"/>
      <c r="I11" s="14"/>
      <c r="J11" s="11">
        <v>45726</v>
      </c>
      <c r="K11" s="15">
        <v>45818</v>
      </c>
      <c r="L11" s="26"/>
      <c r="M11" s="14"/>
      <c r="N11" s="217" t="s">
        <v>553</v>
      </c>
      <c r="O11" s="218"/>
      <c r="P11" s="219"/>
      <c r="Q11" s="14"/>
      <c r="R11" s="16" t="s">
        <v>180</v>
      </c>
      <c r="S11" s="16" t="s">
        <v>179</v>
      </c>
      <c r="T11" s="17" t="s">
        <v>102</v>
      </c>
      <c r="U11" s="24"/>
      <c r="V11" s="24"/>
      <c r="W11" s="24"/>
      <c r="X11" s="24"/>
      <c r="Y11" s="22"/>
      <c r="Z11" s="22"/>
      <c r="AA11" s="22"/>
      <c r="AB11" s="107"/>
    </row>
    <row r="12" spans="1:28" s="23" customFormat="1" ht="15" x14ac:dyDescent="0.25">
      <c r="A12" s="27" t="s">
        <v>273</v>
      </c>
      <c r="B12" s="28" t="s">
        <v>272</v>
      </c>
      <c r="C12" s="29">
        <v>45532</v>
      </c>
      <c r="D12" s="30" t="s">
        <v>271</v>
      </c>
      <c r="E12" s="31" t="s">
        <v>270</v>
      </c>
      <c r="F12" s="31" t="s">
        <v>269</v>
      </c>
      <c r="G12" s="119">
        <v>1041999.99</v>
      </c>
      <c r="H12" s="119">
        <v>1041999.99</v>
      </c>
      <c r="I12" s="14"/>
      <c r="J12" s="29">
        <v>45575</v>
      </c>
      <c r="K12" s="32">
        <v>45878</v>
      </c>
      <c r="L12" s="33"/>
      <c r="M12" s="14"/>
      <c r="N12" s="14"/>
      <c r="O12" s="14"/>
      <c r="P12" s="14"/>
      <c r="Q12" s="14"/>
      <c r="R12" s="16" t="s">
        <v>94</v>
      </c>
      <c r="S12" s="16" t="s">
        <v>268</v>
      </c>
      <c r="T12" s="17" t="s">
        <v>267</v>
      </c>
      <c r="U12" s="34">
        <v>45751</v>
      </c>
      <c r="V12" s="35" t="s">
        <v>266</v>
      </c>
      <c r="W12" s="35"/>
      <c r="X12" s="35" t="s">
        <v>265</v>
      </c>
      <c r="Y12" s="36"/>
      <c r="Z12" s="36"/>
      <c r="AA12" s="22"/>
      <c r="AB12" s="107"/>
    </row>
    <row r="13" spans="1:28" s="23" customFormat="1" ht="15" x14ac:dyDescent="0.25">
      <c r="A13" s="27" t="s">
        <v>264</v>
      </c>
      <c r="B13" s="28" t="s">
        <v>263</v>
      </c>
      <c r="C13" s="29">
        <v>45534</v>
      </c>
      <c r="D13" s="30" t="s">
        <v>262</v>
      </c>
      <c r="E13" s="31" t="s">
        <v>261</v>
      </c>
      <c r="F13" s="31" t="s">
        <v>260</v>
      </c>
      <c r="G13" s="119">
        <v>16650000</v>
      </c>
      <c r="H13" s="119">
        <f>G13+581085</f>
        <v>17231085</v>
      </c>
      <c r="I13" s="14"/>
      <c r="J13" s="29">
        <v>45594</v>
      </c>
      <c r="K13" s="32">
        <v>46141</v>
      </c>
      <c r="L13" s="33"/>
      <c r="M13" s="14"/>
      <c r="N13" s="14"/>
      <c r="O13" s="14"/>
      <c r="P13" s="14"/>
      <c r="Q13" s="14"/>
      <c r="R13" s="16" t="s">
        <v>259</v>
      </c>
      <c r="S13" s="16" t="s">
        <v>258</v>
      </c>
      <c r="T13" s="17" t="s">
        <v>257</v>
      </c>
      <c r="U13" s="24"/>
      <c r="V13" s="24"/>
      <c r="W13" s="24"/>
      <c r="X13" s="24"/>
      <c r="Y13" s="22"/>
      <c r="Z13" s="22"/>
      <c r="AA13" s="22"/>
      <c r="AB13" s="107"/>
    </row>
    <row r="14" spans="1:28" s="23" customFormat="1" ht="15" x14ac:dyDescent="0.25">
      <c r="A14" s="37" t="s">
        <v>554</v>
      </c>
      <c r="B14" s="28" t="s">
        <v>555</v>
      </c>
      <c r="C14" s="29">
        <v>45390</v>
      </c>
      <c r="D14" s="30" t="s">
        <v>556</v>
      </c>
      <c r="E14" s="30" t="s">
        <v>557</v>
      </c>
      <c r="F14" s="31" t="s">
        <v>96</v>
      </c>
      <c r="G14" s="119"/>
      <c r="H14" s="119"/>
      <c r="I14" s="14"/>
      <c r="J14" s="29">
        <v>45817</v>
      </c>
      <c r="K14" s="32">
        <f>J14+180</f>
        <v>45997</v>
      </c>
      <c r="L14" s="33"/>
      <c r="M14" s="14"/>
      <c r="N14" s="14"/>
      <c r="O14" s="14"/>
      <c r="P14" s="14"/>
      <c r="Q14" s="14"/>
      <c r="R14" s="16" t="s">
        <v>558</v>
      </c>
      <c r="S14" s="16" t="s">
        <v>559</v>
      </c>
      <c r="T14" s="17" t="s">
        <v>560</v>
      </c>
      <c r="U14" s="38"/>
      <c r="V14" s="35"/>
      <c r="W14" s="24"/>
      <c r="X14" s="35"/>
      <c r="Y14" s="39"/>
      <c r="Z14" s="36"/>
      <c r="AA14" s="36"/>
      <c r="AB14" s="106"/>
    </row>
    <row r="15" spans="1:28" s="23" customFormat="1" ht="15" x14ac:dyDescent="0.25">
      <c r="A15" s="40" t="s">
        <v>451</v>
      </c>
      <c r="B15" s="41" t="s">
        <v>450</v>
      </c>
      <c r="C15" s="42">
        <v>43172</v>
      </c>
      <c r="D15" s="43" t="s">
        <v>449</v>
      </c>
      <c r="E15" s="43" t="s">
        <v>448</v>
      </c>
      <c r="F15" s="44" t="s">
        <v>438</v>
      </c>
      <c r="G15" s="119">
        <v>14785000</v>
      </c>
      <c r="H15" s="119">
        <v>16606781.210000001</v>
      </c>
      <c r="I15" s="41" t="s">
        <v>447</v>
      </c>
      <c r="J15" s="42">
        <v>45832</v>
      </c>
      <c r="K15" s="15"/>
      <c r="L15" s="45"/>
      <c r="M15" s="44"/>
      <c r="N15" s="41" t="s">
        <v>436</v>
      </c>
      <c r="O15" s="44"/>
      <c r="P15" s="44"/>
      <c r="Q15" s="41"/>
      <c r="R15" s="16" t="s">
        <v>56</v>
      </c>
      <c r="S15" s="16" t="s">
        <v>425</v>
      </c>
      <c r="T15" s="17" t="s">
        <v>424</v>
      </c>
      <c r="U15" s="24" t="s">
        <v>446</v>
      </c>
      <c r="V15" s="24" t="s">
        <v>445</v>
      </c>
      <c r="W15" s="24" t="s">
        <v>444</v>
      </c>
      <c r="X15" s="24" t="s">
        <v>443</v>
      </c>
      <c r="Y15" s="39" t="s">
        <v>0</v>
      </c>
      <c r="Z15" s="36"/>
      <c r="AA15" s="36"/>
      <c r="AB15" s="106"/>
    </row>
    <row r="16" spans="1:28" s="23" customFormat="1" ht="15" x14ac:dyDescent="0.25">
      <c r="A16" s="46" t="s">
        <v>442</v>
      </c>
      <c r="B16" s="47" t="s">
        <v>441</v>
      </c>
      <c r="C16" s="32">
        <v>44326</v>
      </c>
      <c r="D16" s="48" t="s">
        <v>440</v>
      </c>
      <c r="E16" s="48" t="s">
        <v>439</v>
      </c>
      <c r="F16" s="49" t="s">
        <v>438</v>
      </c>
      <c r="G16" s="119">
        <v>11144402.52</v>
      </c>
      <c r="H16" s="119">
        <v>13114295.039999999</v>
      </c>
      <c r="I16" s="47" t="s">
        <v>437</v>
      </c>
      <c r="J16" s="32">
        <v>45754</v>
      </c>
      <c r="K16" s="15"/>
      <c r="L16" s="50"/>
      <c r="M16" s="49"/>
      <c r="N16" s="47" t="s">
        <v>436</v>
      </c>
      <c r="O16" s="49"/>
      <c r="P16" s="49"/>
      <c r="Q16" s="47"/>
      <c r="R16" s="16" t="s">
        <v>56</v>
      </c>
      <c r="S16" s="16" t="s">
        <v>425</v>
      </c>
      <c r="T16" s="17" t="s">
        <v>424</v>
      </c>
      <c r="U16" s="24" t="s">
        <v>435</v>
      </c>
      <c r="V16" s="24" t="s">
        <v>434</v>
      </c>
      <c r="W16" s="24" t="s">
        <v>433</v>
      </c>
      <c r="X16" s="24" t="s">
        <v>432</v>
      </c>
      <c r="Y16" s="39" t="s">
        <v>0</v>
      </c>
      <c r="Z16" s="36"/>
      <c r="AA16" s="36"/>
      <c r="AB16" s="106"/>
    </row>
    <row r="17" spans="1:28" s="23" customFormat="1" ht="15" x14ac:dyDescent="0.25">
      <c r="A17" s="40" t="s">
        <v>431</v>
      </c>
      <c r="B17" s="41" t="s">
        <v>430</v>
      </c>
      <c r="C17" s="51">
        <v>45257</v>
      </c>
      <c r="D17" s="43" t="s">
        <v>429</v>
      </c>
      <c r="E17" s="41" t="s">
        <v>428</v>
      </c>
      <c r="F17" s="44" t="s">
        <v>427</v>
      </c>
      <c r="G17" s="119">
        <v>43545853.450000003</v>
      </c>
      <c r="H17" s="119">
        <v>45409727.060000002</v>
      </c>
      <c r="I17" s="41" t="s">
        <v>426</v>
      </c>
      <c r="J17" s="51">
        <v>45991</v>
      </c>
      <c r="K17" s="15"/>
      <c r="L17" s="45"/>
      <c r="M17" s="44"/>
      <c r="N17" s="43" t="s">
        <v>408</v>
      </c>
      <c r="O17" s="44" t="s">
        <v>0</v>
      </c>
      <c r="P17" s="44"/>
      <c r="Q17" s="41"/>
      <c r="R17" s="16" t="s">
        <v>56</v>
      </c>
      <c r="S17" s="16" t="s">
        <v>425</v>
      </c>
      <c r="T17" s="17" t="s">
        <v>424</v>
      </c>
      <c r="U17" s="24" t="s">
        <v>423</v>
      </c>
      <c r="V17" s="24" t="s">
        <v>561</v>
      </c>
      <c r="W17" s="24">
        <v>1863873.61</v>
      </c>
      <c r="X17" s="24" t="s">
        <v>421</v>
      </c>
      <c r="Y17" s="39"/>
      <c r="Z17" s="36"/>
      <c r="AA17" s="36"/>
      <c r="AB17" s="106"/>
    </row>
    <row r="18" spans="1:28" s="23" customFormat="1" ht="15" x14ac:dyDescent="0.25">
      <c r="A18" s="46" t="s">
        <v>420</v>
      </c>
      <c r="B18" s="47" t="s">
        <v>419</v>
      </c>
      <c r="C18" s="32">
        <v>45439</v>
      </c>
      <c r="D18" s="48" t="s">
        <v>418</v>
      </c>
      <c r="E18" s="49" t="s">
        <v>417</v>
      </c>
      <c r="F18" s="49" t="s">
        <v>416</v>
      </c>
      <c r="G18" s="119">
        <v>24308990.289999999</v>
      </c>
      <c r="H18" s="119">
        <v>24308990.289999999</v>
      </c>
      <c r="I18" s="47" t="s">
        <v>400</v>
      </c>
      <c r="J18" s="32">
        <v>45823</v>
      </c>
      <c r="K18" s="15"/>
      <c r="L18" s="50"/>
      <c r="M18" s="49"/>
      <c r="N18" s="48" t="s">
        <v>408</v>
      </c>
      <c r="O18" s="49" t="s">
        <v>0</v>
      </c>
      <c r="P18" s="49"/>
      <c r="Q18" s="47"/>
      <c r="R18" s="16" t="s">
        <v>84</v>
      </c>
      <c r="S18" s="17" t="s">
        <v>415</v>
      </c>
      <c r="T18" s="17" t="s">
        <v>414</v>
      </c>
      <c r="U18" s="24"/>
      <c r="V18" s="24"/>
      <c r="W18" s="24"/>
      <c r="X18" s="24"/>
      <c r="Y18" s="39"/>
      <c r="Z18" s="36"/>
      <c r="AA18" s="36"/>
      <c r="AB18" s="106"/>
    </row>
    <row r="19" spans="1:28" s="23" customFormat="1" ht="15" x14ac:dyDescent="0.25">
      <c r="A19" s="46" t="s">
        <v>413</v>
      </c>
      <c r="B19" s="47" t="s">
        <v>412</v>
      </c>
      <c r="C19" s="32">
        <v>45600</v>
      </c>
      <c r="D19" s="48" t="s">
        <v>411</v>
      </c>
      <c r="E19" s="49" t="s">
        <v>410</v>
      </c>
      <c r="F19" s="49" t="s">
        <v>409</v>
      </c>
      <c r="G19" s="119">
        <v>23015253.109999999</v>
      </c>
      <c r="H19" s="119">
        <v>23015253.120000001</v>
      </c>
      <c r="I19" s="46" t="s">
        <v>400</v>
      </c>
      <c r="J19" s="52">
        <v>45977</v>
      </c>
      <c r="K19" s="15"/>
      <c r="L19" s="50"/>
      <c r="M19" s="49"/>
      <c r="N19" s="48" t="s">
        <v>408</v>
      </c>
      <c r="O19" s="49" t="s">
        <v>0</v>
      </c>
      <c r="P19" s="49"/>
      <c r="Q19" s="47"/>
      <c r="R19" s="16" t="s">
        <v>369</v>
      </c>
      <c r="S19" s="16" t="s">
        <v>407</v>
      </c>
      <c r="T19" s="17" t="s">
        <v>406</v>
      </c>
      <c r="U19" s="24"/>
      <c r="V19" s="24"/>
      <c r="W19" s="24"/>
      <c r="X19" s="24"/>
      <c r="Y19" s="39"/>
      <c r="Z19" s="36"/>
      <c r="AA19" s="36"/>
      <c r="AB19" s="106"/>
    </row>
    <row r="20" spans="1:28" s="23" customFormat="1" ht="15" x14ac:dyDescent="0.25">
      <c r="A20" s="46" t="s">
        <v>405</v>
      </c>
      <c r="B20" s="47" t="s">
        <v>404</v>
      </c>
      <c r="C20" s="52">
        <v>45610</v>
      </c>
      <c r="D20" s="48" t="s">
        <v>403</v>
      </c>
      <c r="E20" s="49" t="s">
        <v>402</v>
      </c>
      <c r="F20" s="49" t="s">
        <v>401</v>
      </c>
      <c r="G20" s="119">
        <v>1186872.95</v>
      </c>
      <c r="H20" s="119">
        <v>1186872.96</v>
      </c>
      <c r="I20" s="46" t="s">
        <v>400</v>
      </c>
      <c r="J20" s="32">
        <v>46029</v>
      </c>
      <c r="K20" s="15"/>
      <c r="L20" s="50"/>
      <c r="M20" s="49"/>
      <c r="N20" s="47" t="s">
        <v>152</v>
      </c>
      <c r="O20" s="49"/>
      <c r="P20" s="49"/>
      <c r="Q20" s="47"/>
      <c r="R20" s="16" t="s">
        <v>399</v>
      </c>
      <c r="S20" s="16" t="s">
        <v>398</v>
      </c>
      <c r="T20" s="17" t="s">
        <v>397</v>
      </c>
      <c r="U20" s="24"/>
      <c r="V20" s="24"/>
      <c r="W20" s="24"/>
      <c r="X20" s="24"/>
      <c r="Y20" s="39"/>
      <c r="Z20" s="36"/>
      <c r="AA20" s="36"/>
      <c r="AB20" s="106"/>
    </row>
    <row r="21" spans="1:28" s="23" customFormat="1" ht="15" x14ac:dyDescent="0.25">
      <c r="A21" s="46" t="s">
        <v>522</v>
      </c>
      <c r="B21" s="47" t="s">
        <v>521</v>
      </c>
      <c r="C21" s="32">
        <v>44677</v>
      </c>
      <c r="D21" s="12" t="s">
        <v>520</v>
      </c>
      <c r="E21" s="31" t="s">
        <v>519</v>
      </c>
      <c r="F21" s="47" t="s">
        <v>518</v>
      </c>
      <c r="G21" s="119">
        <v>12325000</v>
      </c>
      <c r="H21" s="119">
        <v>12325000</v>
      </c>
      <c r="I21" s="47"/>
      <c r="J21" s="51" t="s">
        <v>517</v>
      </c>
      <c r="K21" s="15">
        <v>45583</v>
      </c>
      <c r="L21" s="11"/>
      <c r="M21" s="14"/>
      <c r="N21" s="43"/>
      <c r="O21" s="10" t="s">
        <v>516</v>
      </c>
      <c r="P21" s="44"/>
      <c r="Q21" s="41"/>
      <c r="R21" s="16" t="s">
        <v>515</v>
      </c>
      <c r="S21" s="16" t="s">
        <v>514</v>
      </c>
      <c r="T21" s="17" t="s">
        <v>513</v>
      </c>
      <c r="U21" s="38" t="s">
        <v>512</v>
      </c>
      <c r="V21" s="35" t="s">
        <v>511</v>
      </c>
      <c r="W21" s="24"/>
      <c r="X21" s="35" t="s">
        <v>510</v>
      </c>
      <c r="Y21" s="39" t="s">
        <v>0</v>
      </c>
      <c r="Z21" s="36"/>
      <c r="AA21" s="36"/>
      <c r="AB21" s="106"/>
    </row>
    <row r="22" spans="1:28" s="23" customFormat="1" ht="15" x14ac:dyDescent="0.25">
      <c r="A22" s="46" t="s">
        <v>509</v>
      </c>
      <c r="B22" s="47" t="s">
        <v>508</v>
      </c>
      <c r="C22" s="32">
        <v>44698</v>
      </c>
      <c r="D22" s="12" t="s">
        <v>507</v>
      </c>
      <c r="E22" s="31" t="s">
        <v>506</v>
      </c>
      <c r="F22" s="47" t="s">
        <v>494</v>
      </c>
      <c r="G22" s="119">
        <v>11740614.4</v>
      </c>
      <c r="H22" s="119">
        <v>11740614.4</v>
      </c>
      <c r="I22" s="47"/>
      <c r="J22" s="51" t="s">
        <v>505</v>
      </c>
      <c r="K22" s="15">
        <v>45598</v>
      </c>
      <c r="L22" s="11"/>
      <c r="M22" s="14"/>
      <c r="N22" s="43"/>
      <c r="O22" s="10" t="s">
        <v>562</v>
      </c>
      <c r="P22" s="44"/>
      <c r="Q22" s="41"/>
      <c r="R22" s="16" t="s">
        <v>504</v>
      </c>
      <c r="S22" s="16" t="s">
        <v>503</v>
      </c>
      <c r="T22" s="17" t="s">
        <v>502</v>
      </c>
      <c r="U22" s="38" t="s">
        <v>501</v>
      </c>
      <c r="V22" s="35" t="s">
        <v>500</v>
      </c>
      <c r="W22" s="24"/>
      <c r="X22" s="35" t="s">
        <v>499</v>
      </c>
      <c r="Y22" s="39" t="s">
        <v>0</v>
      </c>
      <c r="Z22" s="36"/>
      <c r="AA22" s="36"/>
      <c r="AB22" s="106"/>
    </row>
    <row r="23" spans="1:28" s="23" customFormat="1" ht="15" x14ac:dyDescent="0.25">
      <c r="A23" s="46" t="s">
        <v>498</v>
      </c>
      <c r="B23" s="47" t="s">
        <v>497</v>
      </c>
      <c r="C23" s="32">
        <v>44813</v>
      </c>
      <c r="D23" s="12" t="s">
        <v>496</v>
      </c>
      <c r="E23" s="31" t="s">
        <v>495</v>
      </c>
      <c r="F23" s="47" t="s">
        <v>494</v>
      </c>
      <c r="G23" s="119">
        <v>4157001.61</v>
      </c>
      <c r="H23" s="119">
        <v>4273120.43</v>
      </c>
      <c r="I23" s="47"/>
      <c r="J23" s="51" t="s">
        <v>400</v>
      </c>
      <c r="K23" s="15">
        <v>45456</v>
      </c>
      <c r="L23" s="11"/>
      <c r="M23" s="14"/>
      <c r="N23" s="43"/>
      <c r="O23" s="10" t="s">
        <v>484</v>
      </c>
      <c r="P23" s="44"/>
      <c r="Q23" s="41"/>
      <c r="R23" s="16" t="s">
        <v>493</v>
      </c>
      <c r="S23" s="16" t="s">
        <v>492</v>
      </c>
      <c r="T23" s="17" t="s">
        <v>491</v>
      </c>
      <c r="U23" s="38" t="s">
        <v>490</v>
      </c>
      <c r="V23" s="35" t="s">
        <v>377</v>
      </c>
      <c r="W23" s="24" t="s">
        <v>489</v>
      </c>
      <c r="X23" s="35" t="s">
        <v>488</v>
      </c>
      <c r="Y23" s="39" t="s">
        <v>0</v>
      </c>
      <c r="Z23" s="36"/>
      <c r="AA23" s="36"/>
      <c r="AB23" s="106"/>
    </row>
    <row r="24" spans="1:28" s="23" customFormat="1" ht="15" x14ac:dyDescent="0.25">
      <c r="A24" s="46" t="s">
        <v>487</v>
      </c>
      <c r="B24" s="47" t="s">
        <v>486</v>
      </c>
      <c r="C24" s="32">
        <v>43157</v>
      </c>
      <c r="D24" s="12" t="s">
        <v>485</v>
      </c>
      <c r="E24" s="31" t="s">
        <v>476</v>
      </c>
      <c r="F24" s="47" t="s">
        <v>252</v>
      </c>
      <c r="G24" s="119">
        <v>16399975</v>
      </c>
      <c r="H24" s="119">
        <v>16358269.119999999</v>
      </c>
      <c r="I24" s="47"/>
      <c r="J24" s="51" t="s">
        <v>400</v>
      </c>
      <c r="K24" s="15">
        <v>45943</v>
      </c>
      <c r="L24" s="11"/>
      <c r="M24" s="14"/>
      <c r="N24" s="43"/>
      <c r="O24" s="10" t="s">
        <v>484</v>
      </c>
      <c r="P24" s="44"/>
      <c r="Q24" s="41"/>
      <c r="R24" s="16" t="s">
        <v>473</v>
      </c>
      <c r="S24" s="16" t="s">
        <v>472</v>
      </c>
      <c r="T24" s="17" t="s">
        <v>471</v>
      </c>
      <c r="U24" s="38" t="s">
        <v>563</v>
      </c>
      <c r="V24" s="35" t="s">
        <v>564</v>
      </c>
      <c r="W24" s="24" t="s">
        <v>481</v>
      </c>
      <c r="X24" s="35" t="s">
        <v>565</v>
      </c>
      <c r="Y24" s="39" t="s">
        <v>0</v>
      </c>
      <c r="Z24" s="36"/>
      <c r="AA24" s="36"/>
      <c r="AB24" s="106"/>
    </row>
    <row r="25" spans="1:28" s="23" customFormat="1" ht="15" x14ac:dyDescent="0.25">
      <c r="A25" s="46" t="s">
        <v>479</v>
      </c>
      <c r="B25" s="47" t="s">
        <v>478</v>
      </c>
      <c r="C25" s="32">
        <v>44586</v>
      </c>
      <c r="D25" s="12" t="s">
        <v>477</v>
      </c>
      <c r="E25" s="31" t="s">
        <v>476</v>
      </c>
      <c r="F25" s="47" t="s">
        <v>252</v>
      </c>
      <c r="G25" s="119">
        <v>4122000</v>
      </c>
      <c r="H25" s="119">
        <v>5436320.1600000001</v>
      </c>
      <c r="I25" s="47"/>
      <c r="J25" s="51" t="s">
        <v>475</v>
      </c>
      <c r="K25" s="15">
        <v>45869</v>
      </c>
      <c r="L25" s="11"/>
      <c r="M25" s="14"/>
      <c r="N25" s="43"/>
      <c r="O25" s="10" t="s">
        <v>474</v>
      </c>
      <c r="P25" s="44"/>
      <c r="Q25" s="41"/>
      <c r="R25" s="16" t="s">
        <v>473</v>
      </c>
      <c r="S25" s="16" t="s">
        <v>472</v>
      </c>
      <c r="T25" s="17" t="s">
        <v>471</v>
      </c>
      <c r="U25" s="38" t="s">
        <v>566</v>
      </c>
      <c r="V25" s="35" t="s">
        <v>567</v>
      </c>
      <c r="W25" s="24">
        <v>1008340.38</v>
      </c>
      <c r="X25" s="35" t="s">
        <v>568</v>
      </c>
      <c r="Y25" s="39" t="s">
        <v>0</v>
      </c>
      <c r="Z25" s="36"/>
      <c r="AA25" s="36"/>
      <c r="AB25" s="106"/>
    </row>
    <row r="26" spans="1:28" s="23" customFormat="1" ht="15" x14ac:dyDescent="0.25">
      <c r="A26" s="46" t="s">
        <v>467</v>
      </c>
      <c r="B26" s="47" t="s">
        <v>466</v>
      </c>
      <c r="C26" s="32">
        <v>44449</v>
      </c>
      <c r="D26" s="12" t="s">
        <v>465</v>
      </c>
      <c r="E26" s="31" t="s">
        <v>464</v>
      </c>
      <c r="F26" s="47" t="s">
        <v>86</v>
      </c>
      <c r="G26" s="119">
        <v>30721034.699999999</v>
      </c>
      <c r="H26" s="119">
        <v>37415930.439999998</v>
      </c>
      <c r="I26" s="47"/>
      <c r="J26" s="51" t="s">
        <v>463</v>
      </c>
      <c r="K26" s="15">
        <v>45854</v>
      </c>
      <c r="L26" s="11"/>
      <c r="M26" s="14"/>
      <c r="N26" s="43"/>
      <c r="O26" s="10" t="s">
        <v>152</v>
      </c>
      <c r="P26" s="44"/>
      <c r="Q26" s="41"/>
      <c r="R26" s="16" t="s">
        <v>461</v>
      </c>
      <c r="S26" s="16" t="s">
        <v>83</v>
      </c>
      <c r="T26" s="17" t="s">
        <v>414</v>
      </c>
      <c r="U26" s="38" t="s">
        <v>569</v>
      </c>
      <c r="V26" s="35" t="s">
        <v>570</v>
      </c>
      <c r="W26" s="53" t="s">
        <v>571</v>
      </c>
      <c r="X26" s="35" t="s">
        <v>572</v>
      </c>
      <c r="Y26" s="39" t="s">
        <v>0</v>
      </c>
      <c r="Z26" s="36"/>
      <c r="AA26" s="36"/>
      <c r="AB26" s="106"/>
    </row>
    <row r="27" spans="1:28" s="23" customFormat="1" ht="15" x14ac:dyDescent="0.25">
      <c r="A27" s="46" t="s">
        <v>573</v>
      </c>
      <c r="B27" s="47" t="s">
        <v>458</v>
      </c>
      <c r="C27" s="32">
        <v>45400</v>
      </c>
      <c r="D27" s="12" t="s">
        <v>457</v>
      </c>
      <c r="E27" s="31" t="s">
        <v>574</v>
      </c>
      <c r="F27" s="47" t="s">
        <v>24</v>
      </c>
      <c r="G27" s="119">
        <v>51824972.979999997</v>
      </c>
      <c r="H27" s="119">
        <v>58353364.789999999</v>
      </c>
      <c r="I27" s="47"/>
      <c r="J27" s="51" t="s">
        <v>456</v>
      </c>
      <c r="K27" s="15">
        <v>46248</v>
      </c>
      <c r="L27" s="11"/>
      <c r="M27" s="14"/>
      <c r="N27" s="43"/>
      <c r="O27" s="10" t="s">
        <v>455</v>
      </c>
      <c r="P27" s="44"/>
      <c r="Q27" s="41"/>
      <c r="R27" s="16" t="s">
        <v>454</v>
      </c>
      <c r="S27" s="16" t="s">
        <v>453</v>
      </c>
      <c r="T27" s="17" t="s">
        <v>452</v>
      </c>
      <c r="U27" s="38" t="s">
        <v>77</v>
      </c>
      <c r="V27" s="35"/>
      <c r="W27" s="24"/>
      <c r="X27" s="35"/>
      <c r="Y27" s="39"/>
      <c r="Z27" s="36"/>
      <c r="AA27" s="36"/>
      <c r="AB27" s="106"/>
    </row>
    <row r="28" spans="1:28" s="23" customFormat="1" ht="15" x14ac:dyDescent="0.25">
      <c r="A28" s="46" t="s">
        <v>575</v>
      </c>
      <c r="B28" s="47" t="s">
        <v>576</v>
      </c>
      <c r="C28" s="32">
        <v>45427</v>
      </c>
      <c r="D28" s="12" t="s">
        <v>577</v>
      </c>
      <c r="E28" s="31" t="s">
        <v>578</v>
      </c>
      <c r="F28" s="47" t="s">
        <v>252</v>
      </c>
      <c r="G28" s="119">
        <v>31599999.989999998</v>
      </c>
      <c r="H28" s="119">
        <v>32753209.109999999</v>
      </c>
      <c r="I28" s="47"/>
      <c r="J28" s="51" t="s">
        <v>579</v>
      </c>
      <c r="K28" s="15">
        <v>45427</v>
      </c>
      <c r="L28" s="11"/>
      <c r="M28" s="14"/>
      <c r="N28" s="43"/>
      <c r="O28" s="10" t="s">
        <v>484</v>
      </c>
      <c r="P28" s="44"/>
      <c r="Q28" s="41"/>
      <c r="R28" s="16" t="s">
        <v>580</v>
      </c>
      <c r="S28" s="16" t="s">
        <v>581</v>
      </c>
      <c r="T28" s="17" t="s">
        <v>582</v>
      </c>
      <c r="U28" s="38">
        <v>45811</v>
      </c>
      <c r="V28" s="35" t="s">
        <v>583</v>
      </c>
      <c r="W28" s="24" t="s">
        <v>584</v>
      </c>
      <c r="X28" s="35"/>
      <c r="Y28" s="39"/>
      <c r="Z28" s="36"/>
      <c r="AA28" s="36"/>
      <c r="AB28" s="106"/>
    </row>
    <row r="29" spans="1:28" s="23" customFormat="1" ht="15" x14ac:dyDescent="0.25">
      <c r="A29" s="46" t="s">
        <v>585</v>
      </c>
      <c r="B29" s="47" t="s">
        <v>586</v>
      </c>
      <c r="C29" s="32">
        <v>45726</v>
      </c>
      <c r="D29" s="12" t="s">
        <v>587</v>
      </c>
      <c r="E29" s="31" t="s">
        <v>588</v>
      </c>
      <c r="F29" s="47" t="s">
        <v>15</v>
      </c>
      <c r="G29" s="119">
        <v>2474700</v>
      </c>
      <c r="H29" s="119">
        <v>2474700</v>
      </c>
      <c r="I29" s="47"/>
      <c r="J29" s="51" t="s">
        <v>589</v>
      </c>
      <c r="K29" s="15">
        <v>45966</v>
      </c>
      <c r="L29" s="11"/>
      <c r="M29" s="14"/>
      <c r="N29" s="43"/>
      <c r="O29" s="10" t="s">
        <v>516</v>
      </c>
      <c r="P29" s="44"/>
      <c r="Q29" s="41"/>
      <c r="R29" s="16" t="s">
        <v>190</v>
      </c>
      <c r="S29" s="16" t="s">
        <v>189</v>
      </c>
      <c r="T29" s="17" t="s">
        <v>590</v>
      </c>
      <c r="U29" s="38"/>
      <c r="V29" s="35"/>
      <c r="W29" s="24"/>
      <c r="X29" s="35"/>
      <c r="Y29" s="39"/>
      <c r="Z29" s="36"/>
      <c r="AA29" s="36"/>
      <c r="AB29" s="106"/>
    </row>
    <row r="30" spans="1:28" s="23" customFormat="1" ht="15" x14ac:dyDescent="0.25">
      <c r="A30" s="46" t="s">
        <v>591</v>
      </c>
      <c r="B30" s="47" t="s">
        <v>592</v>
      </c>
      <c r="C30" s="32">
        <v>44348</v>
      </c>
      <c r="D30" s="12" t="s">
        <v>593</v>
      </c>
      <c r="E30" s="31"/>
      <c r="F30" s="47" t="s">
        <v>252</v>
      </c>
      <c r="G30" s="119">
        <v>12100000</v>
      </c>
      <c r="H30" s="119">
        <v>17387810.350000001</v>
      </c>
      <c r="I30" s="47"/>
      <c r="J30" s="51" t="s">
        <v>456</v>
      </c>
      <c r="K30" s="15">
        <v>45237</v>
      </c>
      <c r="L30" s="11"/>
      <c r="M30" s="14"/>
      <c r="N30" s="43"/>
      <c r="O30" s="10" t="s">
        <v>484</v>
      </c>
      <c r="P30" s="44"/>
      <c r="Q30" s="41"/>
      <c r="R30" s="16" t="s">
        <v>251</v>
      </c>
      <c r="S30" s="16" t="s">
        <v>594</v>
      </c>
      <c r="T30" s="17" t="s">
        <v>595</v>
      </c>
      <c r="U30" s="38"/>
      <c r="V30" s="35"/>
      <c r="W30" s="24"/>
      <c r="X30" s="35"/>
      <c r="Y30" s="39"/>
      <c r="Z30" s="36"/>
      <c r="AA30" s="36"/>
      <c r="AB30" s="106"/>
    </row>
    <row r="31" spans="1:28" s="23" customFormat="1" ht="15" x14ac:dyDescent="0.25">
      <c r="A31" s="54" t="s">
        <v>148</v>
      </c>
      <c r="B31" s="55" t="s">
        <v>147</v>
      </c>
      <c r="C31" s="56">
        <v>44796</v>
      </c>
      <c r="D31" s="57" t="s">
        <v>146</v>
      </c>
      <c r="E31" s="55" t="s">
        <v>145</v>
      </c>
      <c r="F31" s="47" t="s">
        <v>144</v>
      </c>
      <c r="G31" s="119">
        <v>1910270.98</v>
      </c>
      <c r="H31" s="119">
        <v>2259512.6800000002</v>
      </c>
      <c r="I31" s="47"/>
      <c r="J31" s="51">
        <v>44809</v>
      </c>
      <c r="K31" s="15">
        <v>45928</v>
      </c>
      <c r="L31" s="11"/>
      <c r="M31" s="58" t="s">
        <v>596</v>
      </c>
      <c r="N31" s="43"/>
      <c r="O31" s="10" t="s">
        <v>23</v>
      </c>
      <c r="P31" s="44"/>
      <c r="Q31" s="41"/>
      <c r="R31" s="59" t="s">
        <v>142</v>
      </c>
      <c r="S31" s="17" t="s">
        <v>141</v>
      </c>
      <c r="T31" s="60" t="s">
        <v>140</v>
      </c>
      <c r="U31" s="38" t="s">
        <v>139</v>
      </c>
      <c r="V31" s="35" t="s">
        <v>138</v>
      </c>
      <c r="W31" s="24"/>
      <c r="X31" s="35" t="s">
        <v>137</v>
      </c>
      <c r="Y31" s="61" t="s">
        <v>101</v>
      </c>
      <c r="Z31" s="61" t="s">
        <v>101</v>
      </c>
      <c r="AA31" s="61" t="s">
        <v>101</v>
      </c>
      <c r="AB31" s="107"/>
    </row>
    <row r="32" spans="1:28" s="23" customFormat="1" ht="15" x14ac:dyDescent="0.25">
      <c r="A32" s="9" t="s">
        <v>123</v>
      </c>
      <c r="B32" s="10" t="s">
        <v>122</v>
      </c>
      <c r="C32" s="11" t="s">
        <v>121</v>
      </c>
      <c r="D32" s="12" t="s">
        <v>120</v>
      </c>
      <c r="E32" s="10" t="s">
        <v>119</v>
      </c>
      <c r="F32" s="10" t="s">
        <v>118</v>
      </c>
      <c r="G32" s="119">
        <v>6783031.6399999997</v>
      </c>
      <c r="H32" s="119" t="s">
        <v>597</v>
      </c>
      <c r="I32" s="47"/>
      <c r="J32" s="51" t="s">
        <v>117</v>
      </c>
      <c r="K32" s="15">
        <v>45997</v>
      </c>
      <c r="L32" s="62"/>
      <c r="M32" s="58" t="s">
        <v>596</v>
      </c>
      <c r="N32" s="43"/>
      <c r="O32" s="10" t="s">
        <v>4</v>
      </c>
      <c r="P32" s="10"/>
      <c r="Q32" s="10"/>
      <c r="R32" s="16" t="s">
        <v>116</v>
      </c>
      <c r="S32" s="16" t="s">
        <v>115</v>
      </c>
      <c r="T32" s="17" t="s">
        <v>114</v>
      </c>
      <c r="U32" s="19" t="s">
        <v>598</v>
      </c>
      <c r="V32" s="19" t="s">
        <v>599</v>
      </c>
      <c r="W32" s="63" t="s">
        <v>600</v>
      </c>
      <c r="X32" s="63" t="s">
        <v>601</v>
      </c>
      <c r="Y32" s="61" t="s">
        <v>101</v>
      </c>
      <c r="Z32" s="61" t="s">
        <v>101</v>
      </c>
      <c r="AA32" s="61" t="s">
        <v>101</v>
      </c>
      <c r="AB32" s="206"/>
    </row>
    <row r="33" spans="1:28" s="23" customFormat="1" ht="15" x14ac:dyDescent="0.25">
      <c r="A33" s="64" t="s">
        <v>109</v>
      </c>
      <c r="B33" s="64" t="s">
        <v>108</v>
      </c>
      <c r="C33" s="65">
        <v>45552</v>
      </c>
      <c r="D33" s="66" t="s">
        <v>107</v>
      </c>
      <c r="E33" s="55" t="s">
        <v>106</v>
      </c>
      <c r="F33" s="10" t="s">
        <v>105</v>
      </c>
      <c r="G33" s="119">
        <v>2286989.21</v>
      </c>
      <c r="H33" s="119">
        <v>2761768.2</v>
      </c>
      <c r="I33" s="67"/>
      <c r="J33" s="51">
        <v>45301</v>
      </c>
      <c r="K33" s="68">
        <v>45792</v>
      </c>
      <c r="L33" s="69">
        <v>45779</v>
      </c>
      <c r="M33" s="70" t="s">
        <v>596</v>
      </c>
      <c r="N33" s="71"/>
      <c r="O33" s="55" t="s">
        <v>4</v>
      </c>
      <c r="P33" s="71"/>
      <c r="Q33" s="71"/>
      <c r="R33" s="72" t="s">
        <v>104</v>
      </c>
      <c r="S33" s="72" t="s">
        <v>103</v>
      </c>
      <c r="T33" s="73" t="s">
        <v>102</v>
      </c>
      <c r="U33" s="74" t="s">
        <v>101</v>
      </c>
      <c r="V33" s="74" t="s">
        <v>101</v>
      </c>
      <c r="W33" s="74" t="s">
        <v>101</v>
      </c>
      <c r="X33" s="74" t="s">
        <v>101</v>
      </c>
      <c r="Y33" s="61" t="s">
        <v>101</v>
      </c>
      <c r="Z33" s="61" t="s">
        <v>101</v>
      </c>
      <c r="AA33" s="61" t="s">
        <v>101</v>
      </c>
      <c r="AB33" s="207"/>
    </row>
    <row r="34" spans="1:28" s="23" customFormat="1" ht="15" x14ac:dyDescent="0.25">
      <c r="A34" s="64" t="s">
        <v>100</v>
      </c>
      <c r="B34" s="64" t="s">
        <v>99</v>
      </c>
      <c r="C34" s="65">
        <v>45481</v>
      </c>
      <c r="D34" s="66" t="s">
        <v>98</v>
      </c>
      <c r="E34" s="55" t="s">
        <v>97</v>
      </c>
      <c r="F34" s="10" t="s">
        <v>96</v>
      </c>
      <c r="G34" s="119" t="s">
        <v>602</v>
      </c>
      <c r="H34" s="119" t="s">
        <v>602</v>
      </c>
      <c r="I34" s="71"/>
      <c r="J34" s="51" t="s">
        <v>95</v>
      </c>
      <c r="K34" s="68">
        <v>45838</v>
      </c>
      <c r="L34" s="69"/>
      <c r="M34" s="70" t="s">
        <v>596</v>
      </c>
      <c r="N34" s="71"/>
      <c r="O34" s="75" t="s">
        <v>23</v>
      </c>
      <c r="P34" s="71"/>
      <c r="Q34" s="71"/>
      <c r="R34" s="72" t="s">
        <v>94</v>
      </c>
      <c r="S34" s="76" t="s">
        <v>93</v>
      </c>
      <c r="T34" s="73" t="s">
        <v>92</v>
      </c>
      <c r="U34" s="74" t="s">
        <v>603</v>
      </c>
      <c r="V34" s="74" t="s">
        <v>604</v>
      </c>
      <c r="W34" s="74" t="s">
        <v>605</v>
      </c>
      <c r="X34" s="74" t="s">
        <v>606</v>
      </c>
      <c r="Y34" s="61" t="s">
        <v>101</v>
      </c>
      <c r="Z34" s="61" t="s">
        <v>101</v>
      </c>
      <c r="AA34" s="61" t="s">
        <v>101</v>
      </c>
      <c r="AB34" s="207"/>
    </row>
    <row r="35" spans="1:28" s="23" customFormat="1" ht="15" x14ac:dyDescent="0.25">
      <c r="A35" s="9" t="s">
        <v>91</v>
      </c>
      <c r="B35" s="64" t="s">
        <v>90</v>
      </c>
      <c r="C35" s="65" t="s">
        <v>89</v>
      </c>
      <c r="D35" s="66" t="s">
        <v>88</v>
      </c>
      <c r="E35" s="75" t="s">
        <v>87</v>
      </c>
      <c r="F35" s="10" t="s">
        <v>86</v>
      </c>
      <c r="G35" s="119">
        <v>5696784.7000000002</v>
      </c>
      <c r="H35" s="119">
        <v>7207268.3700000001</v>
      </c>
      <c r="I35" s="67"/>
      <c r="J35" s="77" t="s">
        <v>85</v>
      </c>
      <c r="K35" s="68">
        <v>45924</v>
      </c>
      <c r="L35" s="71" t="s">
        <v>77</v>
      </c>
      <c r="M35" s="70" t="s">
        <v>596</v>
      </c>
      <c r="N35" s="78">
        <v>140101</v>
      </c>
      <c r="O35" s="55" t="s">
        <v>4</v>
      </c>
      <c r="P35" s="71"/>
      <c r="Q35" s="71"/>
      <c r="R35" s="72" t="s">
        <v>84</v>
      </c>
      <c r="S35" s="76" t="s">
        <v>83</v>
      </c>
      <c r="T35" s="73" t="s">
        <v>82</v>
      </c>
      <c r="U35" s="74" t="s">
        <v>607</v>
      </c>
      <c r="V35" s="74" t="s">
        <v>608</v>
      </c>
      <c r="W35" s="74" t="s">
        <v>609</v>
      </c>
      <c r="X35" s="74" t="s">
        <v>610</v>
      </c>
      <c r="Y35" s="61" t="s">
        <v>101</v>
      </c>
      <c r="Z35" s="61" t="s">
        <v>101</v>
      </c>
      <c r="AA35" s="61" t="s">
        <v>101</v>
      </c>
      <c r="AB35" s="207"/>
    </row>
    <row r="36" spans="1:28" s="23" customFormat="1" ht="15" x14ac:dyDescent="0.25">
      <c r="A36" s="54" t="s">
        <v>62</v>
      </c>
      <c r="B36" s="55" t="s">
        <v>61</v>
      </c>
      <c r="C36" s="56">
        <v>44700</v>
      </c>
      <c r="D36" s="57" t="s">
        <v>60</v>
      </c>
      <c r="E36" s="55" t="s">
        <v>59</v>
      </c>
      <c r="F36" s="55" t="s">
        <v>58</v>
      </c>
      <c r="G36" s="119">
        <v>1655000</v>
      </c>
      <c r="H36" s="119">
        <v>1854640</v>
      </c>
      <c r="I36" s="79"/>
      <c r="J36" s="56">
        <v>44732</v>
      </c>
      <c r="K36" s="80">
        <v>45868</v>
      </c>
      <c r="L36" s="56"/>
      <c r="M36" s="58" t="s">
        <v>596</v>
      </c>
      <c r="N36" s="79"/>
      <c r="O36" s="64" t="s">
        <v>611</v>
      </c>
      <c r="P36" s="79"/>
      <c r="Q36" s="79"/>
      <c r="R36" s="59" t="s">
        <v>56</v>
      </c>
      <c r="S36" s="17" t="s">
        <v>55</v>
      </c>
      <c r="T36" s="60" t="s">
        <v>54</v>
      </c>
      <c r="U36" s="19" t="s">
        <v>53</v>
      </c>
      <c r="V36" s="19" t="s">
        <v>52</v>
      </c>
      <c r="W36" s="19" t="s">
        <v>51</v>
      </c>
      <c r="X36" s="63" t="s">
        <v>50</v>
      </c>
      <c r="Y36" s="61" t="s">
        <v>101</v>
      </c>
      <c r="Z36" s="61" t="s">
        <v>101</v>
      </c>
      <c r="AA36" s="61" t="s">
        <v>101</v>
      </c>
      <c r="AB36" s="107"/>
    </row>
    <row r="37" spans="1:28" s="23" customFormat="1" ht="15" x14ac:dyDescent="0.25">
      <c r="A37" s="55" t="s">
        <v>49</v>
      </c>
      <c r="B37" s="55" t="s">
        <v>48</v>
      </c>
      <c r="C37" s="56">
        <v>45567</v>
      </c>
      <c r="D37" s="57" t="s">
        <v>47</v>
      </c>
      <c r="E37" s="55" t="s">
        <v>46</v>
      </c>
      <c r="F37" s="55" t="s">
        <v>45</v>
      </c>
      <c r="G37" s="119">
        <v>141681.23000000001</v>
      </c>
      <c r="H37" s="119">
        <v>141681.23000000001</v>
      </c>
      <c r="I37" s="79"/>
      <c r="J37" s="81">
        <v>45594</v>
      </c>
      <c r="K37" s="80">
        <v>45899</v>
      </c>
      <c r="L37" s="56"/>
      <c r="M37" s="58" t="s">
        <v>596</v>
      </c>
      <c r="N37" s="79"/>
      <c r="O37" s="55" t="s">
        <v>4</v>
      </c>
      <c r="P37" s="79"/>
      <c r="Q37" s="79"/>
      <c r="R37" s="59" t="s">
        <v>43</v>
      </c>
      <c r="S37" s="59" t="s">
        <v>42</v>
      </c>
      <c r="T37" s="60" t="s">
        <v>41</v>
      </c>
      <c r="U37" s="21" t="s">
        <v>11</v>
      </c>
      <c r="V37" s="21" t="s">
        <v>11</v>
      </c>
      <c r="W37" s="21" t="s">
        <v>11</v>
      </c>
      <c r="X37" s="82" t="s">
        <v>11</v>
      </c>
      <c r="Y37" s="61" t="s">
        <v>101</v>
      </c>
      <c r="Z37" s="61" t="s">
        <v>101</v>
      </c>
      <c r="AA37" s="61" t="s">
        <v>101</v>
      </c>
      <c r="AB37" s="107"/>
    </row>
    <row r="38" spans="1:28" s="23" customFormat="1" ht="15" x14ac:dyDescent="0.25">
      <c r="A38" s="9" t="s">
        <v>40</v>
      </c>
      <c r="B38" s="10" t="s">
        <v>39</v>
      </c>
      <c r="C38" s="11">
        <v>44714</v>
      </c>
      <c r="D38" s="12" t="s">
        <v>38</v>
      </c>
      <c r="E38" s="10" t="s">
        <v>37</v>
      </c>
      <c r="F38" s="10" t="s">
        <v>36</v>
      </c>
      <c r="G38" s="119">
        <v>2621253.7999999998</v>
      </c>
      <c r="H38" s="119">
        <v>2621253.7999999998</v>
      </c>
      <c r="I38" s="14"/>
      <c r="J38" s="11">
        <v>44718</v>
      </c>
      <c r="K38" s="15">
        <v>45930</v>
      </c>
      <c r="L38" s="11"/>
      <c r="M38" s="58" t="s">
        <v>596</v>
      </c>
      <c r="N38" s="14"/>
      <c r="O38" s="75" t="s">
        <v>23</v>
      </c>
      <c r="P38" s="14"/>
      <c r="Q38" s="14"/>
      <c r="R38" s="16" t="s">
        <v>34</v>
      </c>
      <c r="S38" s="16" t="s">
        <v>33</v>
      </c>
      <c r="T38" s="17" t="s">
        <v>32</v>
      </c>
      <c r="U38" s="21" t="s">
        <v>31</v>
      </c>
      <c r="V38" s="21" t="s">
        <v>30</v>
      </c>
      <c r="W38" s="24"/>
      <c r="X38" s="82" t="s">
        <v>29</v>
      </c>
      <c r="Y38" s="61" t="s">
        <v>101</v>
      </c>
      <c r="Z38" s="61" t="s">
        <v>101</v>
      </c>
      <c r="AA38" s="61" t="s">
        <v>101</v>
      </c>
      <c r="AB38" s="107"/>
    </row>
    <row r="39" spans="1:28" s="23" customFormat="1" ht="15" x14ac:dyDescent="0.25">
      <c r="A39" s="9" t="s">
        <v>19</v>
      </c>
      <c r="B39" s="10" t="s">
        <v>18</v>
      </c>
      <c r="C39" s="11">
        <v>45673</v>
      </c>
      <c r="D39" s="12" t="s">
        <v>17</v>
      </c>
      <c r="E39" s="10" t="s">
        <v>16</v>
      </c>
      <c r="F39" s="10" t="s">
        <v>15</v>
      </c>
      <c r="G39" s="119">
        <v>1813096.89</v>
      </c>
      <c r="H39" s="119">
        <v>1813096.89</v>
      </c>
      <c r="I39" s="14"/>
      <c r="J39" s="11">
        <v>45674</v>
      </c>
      <c r="K39" s="15">
        <v>45777</v>
      </c>
      <c r="L39" s="11">
        <v>45763</v>
      </c>
      <c r="M39" s="70" t="s">
        <v>596</v>
      </c>
      <c r="N39" s="14"/>
      <c r="O39" s="75" t="s">
        <v>23</v>
      </c>
      <c r="P39" s="14"/>
      <c r="Q39" s="14"/>
      <c r="R39" s="16" t="s">
        <v>14</v>
      </c>
      <c r="S39" s="16" t="s">
        <v>13</v>
      </c>
      <c r="T39" s="17" t="s">
        <v>12</v>
      </c>
      <c r="U39" s="21" t="s">
        <v>11</v>
      </c>
      <c r="V39" s="21" t="s">
        <v>11</v>
      </c>
      <c r="W39" s="21" t="s">
        <v>11</v>
      </c>
      <c r="X39" s="82" t="s">
        <v>11</v>
      </c>
      <c r="Y39" s="61" t="s">
        <v>101</v>
      </c>
      <c r="Z39" s="61" t="s">
        <v>101</v>
      </c>
      <c r="AA39" s="61" t="s">
        <v>101</v>
      </c>
      <c r="AB39" s="107"/>
    </row>
    <row r="40" spans="1:28" s="23" customFormat="1" ht="15" x14ac:dyDescent="0.25">
      <c r="A40" s="9" t="s">
        <v>612</v>
      </c>
      <c r="B40" s="10" t="s">
        <v>613</v>
      </c>
      <c r="C40" s="11">
        <v>45684</v>
      </c>
      <c r="D40" s="57" t="s">
        <v>614</v>
      </c>
      <c r="E40" s="31" t="s">
        <v>615</v>
      </c>
      <c r="F40" s="10" t="s">
        <v>118</v>
      </c>
      <c r="G40" s="119">
        <v>1080000</v>
      </c>
      <c r="H40" s="119">
        <v>1080000</v>
      </c>
      <c r="I40" s="14"/>
      <c r="J40" s="11">
        <v>45689</v>
      </c>
      <c r="K40" s="15">
        <v>46052</v>
      </c>
      <c r="L40" s="11"/>
      <c r="M40" s="58" t="s">
        <v>596</v>
      </c>
      <c r="N40" s="79"/>
      <c r="O40" s="75" t="s">
        <v>23</v>
      </c>
      <c r="P40" s="79"/>
      <c r="Q40" s="79"/>
      <c r="R40" s="59" t="s">
        <v>206</v>
      </c>
      <c r="S40" s="16" t="s">
        <v>616</v>
      </c>
      <c r="T40" s="60" t="s">
        <v>617</v>
      </c>
      <c r="U40" s="21" t="s">
        <v>618</v>
      </c>
      <c r="V40" s="21" t="s">
        <v>619</v>
      </c>
      <c r="W40" s="21" t="s">
        <v>620</v>
      </c>
      <c r="X40" s="82" t="s">
        <v>621</v>
      </c>
      <c r="Y40" s="61" t="s">
        <v>101</v>
      </c>
      <c r="Z40" s="61" t="s">
        <v>101</v>
      </c>
      <c r="AA40" s="61" t="s">
        <v>101</v>
      </c>
      <c r="AB40" s="107"/>
    </row>
    <row r="41" spans="1:28" s="23" customFormat="1" ht="15" x14ac:dyDescent="0.25">
      <c r="A41" s="83" t="s">
        <v>622</v>
      </c>
      <c r="B41" s="84" t="s">
        <v>623</v>
      </c>
      <c r="C41" s="11">
        <v>45695</v>
      </c>
      <c r="D41" s="85" t="s">
        <v>624</v>
      </c>
      <c r="E41" s="31" t="s">
        <v>625</v>
      </c>
      <c r="F41" s="84" t="s">
        <v>105</v>
      </c>
      <c r="G41" s="119">
        <v>7050000</v>
      </c>
      <c r="H41" s="119">
        <v>7050000</v>
      </c>
      <c r="I41" s="86"/>
      <c r="J41" s="62">
        <v>45701</v>
      </c>
      <c r="K41" s="15">
        <v>46247</v>
      </c>
      <c r="L41" s="87"/>
      <c r="M41" s="88" t="s">
        <v>596</v>
      </c>
      <c r="N41" s="89"/>
      <c r="O41" s="90" t="s">
        <v>611</v>
      </c>
      <c r="P41" s="89"/>
      <c r="Q41" s="89"/>
      <c r="R41" s="16" t="s">
        <v>626</v>
      </c>
      <c r="S41" s="59" t="s">
        <v>627</v>
      </c>
      <c r="T41" s="60" t="s">
        <v>628</v>
      </c>
      <c r="U41" s="21" t="s">
        <v>11</v>
      </c>
      <c r="V41" s="21" t="s">
        <v>11</v>
      </c>
      <c r="W41" s="21" t="s">
        <v>11</v>
      </c>
      <c r="X41" s="82" t="s">
        <v>11</v>
      </c>
      <c r="Y41" s="61" t="s">
        <v>101</v>
      </c>
      <c r="Z41" s="61" t="s">
        <v>101</v>
      </c>
      <c r="AA41" s="61" t="s">
        <v>101</v>
      </c>
      <c r="AB41" s="107"/>
    </row>
    <row r="42" spans="1:28" s="23" customFormat="1" ht="15" x14ac:dyDescent="0.25">
      <c r="A42" s="9" t="s">
        <v>10</v>
      </c>
      <c r="B42" s="10" t="s">
        <v>9</v>
      </c>
      <c r="C42" s="11">
        <v>45714</v>
      </c>
      <c r="D42" s="57" t="s">
        <v>8</v>
      </c>
      <c r="E42" s="10" t="s">
        <v>7</v>
      </c>
      <c r="F42" s="10" t="s">
        <v>6</v>
      </c>
      <c r="G42" s="119">
        <v>898500</v>
      </c>
      <c r="H42" s="119">
        <v>898500</v>
      </c>
      <c r="I42" s="75"/>
      <c r="J42" s="11">
        <v>45733</v>
      </c>
      <c r="K42" s="15">
        <v>45794</v>
      </c>
      <c r="L42" s="11">
        <v>45793</v>
      </c>
      <c r="M42" s="70" t="s">
        <v>596</v>
      </c>
      <c r="N42" s="75"/>
      <c r="O42" s="75" t="s">
        <v>4</v>
      </c>
      <c r="P42" s="75"/>
      <c r="Q42" s="75"/>
      <c r="R42" s="16" t="s">
        <v>3</v>
      </c>
      <c r="S42" s="16" t="s">
        <v>2</v>
      </c>
      <c r="T42" s="17" t="s">
        <v>1</v>
      </c>
      <c r="U42" s="21" t="s">
        <v>11</v>
      </c>
      <c r="V42" s="21" t="s">
        <v>11</v>
      </c>
      <c r="W42" s="21" t="s">
        <v>11</v>
      </c>
      <c r="X42" s="82" t="s">
        <v>11</v>
      </c>
      <c r="Y42" s="61" t="s">
        <v>101</v>
      </c>
      <c r="Z42" s="61" t="s">
        <v>101</v>
      </c>
      <c r="AA42" s="61" t="s">
        <v>101</v>
      </c>
      <c r="AB42" s="208"/>
    </row>
    <row r="43" spans="1:28" s="23" customFormat="1" ht="15" x14ac:dyDescent="0.25">
      <c r="A43" s="83" t="s">
        <v>629</v>
      </c>
      <c r="B43" s="84" t="s">
        <v>630</v>
      </c>
      <c r="C43" s="11">
        <v>45735</v>
      </c>
      <c r="D43" s="91" t="s">
        <v>631</v>
      </c>
      <c r="E43" s="28" t="s">
        <v>632</v>
      </c>
      <c r="F43" s="28" t="s">
        <v>269</v>
      </c>
      <c r="G43" s="119">
        <v>9299000</v>
      </c>
      <c r="H43" s="119">
        <v>9299000</v>
      </c>
      <c r="I43" s="86"/>
      <c r="J43" s="62">
        <v>45740</v>
      </c>
      <c r="K43" s="15">
        <v>46289</v>
      </c>
      <c r="L43" s="87"/>
      <c r="M43" s="88" t="s">
        <v>596</v>
      </c>
      <c r="N43" s="89"/>
      <c r="O43" s="90" t="s">
        <v>611</v>
      </c>
      <c r="P43" s="89"/>
      <c r="Q43" s="89"/>
      <c r="R43" s="16" t="s">
        <v>104</v>
      </c>
      <c r="S43" s="16" t="s">
        <v>320</v>
      </c>
      <c r="T43" s="17" t="s">
        <v>633</v>
      </c>
      <c r="U43" s="21" t="s">
        <v>11</v>
      </c>
      <c r="V43" s="21" t="s">
        <v>11</v>
      </c>
      <c r="W43" s="21" t="s">
        <v>11</v>
      </c>
      <c r="X43" s="82" t="s">
        <v>11</v>
      </c>
      <c r="Y43" s="61" t="s">
        <v>101</v>
      </c>
      <c r="Z43" s="61" t="s">
        <v>101</v>
      </c>
      <c r="AA43" s="61" t="s">
        <v>101</v>
      </c>
      <c r="AB43" s="208"/>
    </row>
    <row r="44" spans="1:28" s="23" customFormat="1" ht="15" x14ac:dyDescent="0.25">
      <c r="A44" s="83" t="s">
        <v>634</v>
      </c>
      <c r="B44" s="84" t="s">
        <v>635</v>
      </c>
      <c r="C44" s="11">
        <v>45503</v>
      </c>
      <c r="D44" s="91" t="s">
        <v>636</v>
      </c>
      <c r="E44" s="75" t="s">
        <v>637</v>
      </c>
      <c r="F44" s="84" t="s">
        <v>638</v>
      </c>
      <c r="G44" s="119">
        <v>13974000</v>
      </c>
      <c r="H44" s="119">
        <v>13974000</v>
      </c>
      <c r="I44" s="86"/>
      <c r="J44" s="62">
        <v>45516</v>
      </c>
      <c r="K44" s="15">
        <v>45960</v>
      </c>
      <c r="L44" s="87"/>
      <c r="M44" s="88" t="s">
        <v>596</v>
      </c>
      <c r="N44" s="89"/>
      <c r="O44" s="90" t="s">
        <v>611</v>
      </c>
      <c r="P44" s="89"/>
      <c r="Q44" s="89"/>
      <c r="R44" s="16" t="s">
        <v>639</v>
      </c>
      <c r="S44" s="16" t="s">
        <v>640</v>
      </c>
      <c r="T44" s="17" t="s">
        <v>641</v>
      </c>
      <c r="U44" s="21" t="s">
        <v>642</v>
      </c>
      <c r="V44" s="21" t="s">
        <v>643</v>
      </c>
      <c r="W44" s="21" t="s">
        <v>644</v>
      </c>
      <c r="X44" s="82" t="s">
        <v>645</v>
      </c>
      <c r="Y44" s="61" t="s">
        <v>101</v>
      </c>
      <c r="Z44" s="61" t="s">
        <v>101</v>
      </c>
      <c r="AA44" s="61" t="s">
        <v>101</v>
      </c>
      <c r="AB44" s="208"/>
    </row>
    <row r="45" spans="1:28" s="23" customFormat="1" ht="15" x14ac:dyDescent="0.25">
      <c r="A45" s="83" t="s">
        <v>646</v>
      </c>
      <c r="B45" s="84" t="s">
        <v>647</v>
      </c>
      <c r="C45" s="62">
        <v>45296</v>
      </c>
      <c r="D45" s="91" t="s">
        <v>648</v>
      </c>
      <c r="E45" s="75" t="s">
        <v>649</v>
      </c>
      <c r="F45" s="84" t="s">
        <v>15</v>
      </c>
      <c r="G45" s="119">
        <v>4425000</v>
      </c>
      <c r="H45" s="119">
        <v>4425000</v>
      </c>
      <c r="I45" s="86"/>
      <c r="J45" s="62">
        <v>45296</v>
      </c>
      <c r="K45" s="15">
        <v>45898</v>
      </c>
      <c r="L45" s="87"/>
      <c r="M45" s="88" t="s">
        <v>596</v>
      </c>
      <c r="N45" s="89"/>
      <c r="O45" s="90" t="s">
        <v>611</v>
      </c>
      <c r="P45" s="89"/>
      <c r="Q45" s="89"/>
      <c r="R45" s="16" t="s">
        <v>650</v>
      </c>
      <c r="S45" s="17" t="s">
        <v>651</v>
      </c>
      <c r="T45" s="17" t="s">
        <v>652</v>
      </c>
      <c r="U45" s="21" t="s">
        <v>653</v>
      </c>
      <c r="V45" s="21" t="s">
        <v>654</v>
      </c>
      <c r="W45" s="21" t="s">
        <v>655</v>
      </c>
      <c r="X45" s="82" t="s">
        <v>656</v>
      </c>
      <c r="Y45" s="61" t="s">
        <v>101</v>
      </c>
      <c r="Z45" s="61" t="s">
        <v>101</v>
      </c>
      <c r="AA45" s="61" t="s">
        <v>101</v>
      </c>
      <c r="AB45" s="208"/>
    </row>
    <row r="46" spans="1:28" s="23" customFormat="1" ht="15" x14ac:dyDescent="0.25">
      <c r="A46" s="83" t="s">
        <v>657</v>
      </c>
      <c r="B46" s="84" t="s">
        <v>658</v>
      </c>
      <c r="C46" s="62">
        <v>45744</v>
      </c>
      <c r="D46" s="91" t="s">
        <v>659</v>
      </c>
      <c r="E46" s="92" t="s">
        <v>660</v>
      </c>
      <c r="F46" s="84" t="s">
        <v>661</v>
      </c>
      <c r="G46" s="119">
        <v>1558698.83</v>
      </c>
      <c r="H46" s="119">
        <v>1558698.83</v>
      </c>
      <c r="I46" s="86"/>
      <c r="J46" s="62">
        <v>45786</v>
      </c>
      <c r="K46" s="15">
        <v>45939</v>
      </c>
      <c r="L46" s="87"/>
      <c r="M46" s="88" t="s">
        <v>596</v>
      </c>
      <c r="N46" s="89"/>
      <c r="O46" s="90" t="s">
        <v>611</v>
      </c>
      <c r="P46" s="89"/>
      <c r="Q46" s="89"/>
      <c r="R46" s="16" t="s">
        <v>104</v>
      </c>
      <c r="S46" s="16" t="s">
        <v>320</v>
      </c>
      <c r="T46" s="17" t="s">
        <v>633</v>
      </c>
      <c r="U46" s="21" t="s">
        <v>11</v>
      </c>
      <c r="V46" s="21" t="s">
        <v>11</v>
      </c>
      <c r="W46" s="21" t="s">
        <v>11</v>
      </c>
      <c r="X46" s="82" t="s">
        <v>11</v>
      </c>
      <c r="Y46" s="61" t="s">
        <v>101</v>
      </c>
      <c r="Z46" s="61" t="s">
        <v>101</v>
      </c>
      <c r="AA46" s="61" t="s">
        <v>101</v>
      </c>
      <c r="AB46" s="208"/>
    </row>
    <row r="47" spans="1:28" s="23" customFormat="1" ht="15" x14ac:dyDescent="0.25">
      <c r="A47" s="83" t="s">
        <v>662</v>
      </c>
      <c r="B47" s="84" t="s">
        <v>663</v>
      </c>
      <c r="C47" s="62">
        <v>45796</v>
      </c>
      <c r="D47" s="91" t="s">
        <v>664</v>
      </c>
      <c r="E47" s="92" t="s">
        <v>665</v>
      </c>
      <c r="F47" s="84" t="s">
        <v>666</v>
      </c>
      <c r="G47" s="119">
        <v>1912624.78</v>
      </c>
      <c r="H47" s="119">
        <v>1912624.78</v>
      </c>
      <c r="I47" s="86"/>
      <c r="J47" s="62">
        <v>45807</v>
      </c>
      <c r="K47" s="15">
        <v>45991</v>
      </c>
      <c r="L47" s="87"/>
      <c r="M47" s="88" t="s">
        <v>596</v>
      </c>
      <c r="N47" s="89"/>
      <c r="O47" s="90" t="s">
        <v>611</v>
      </c>
      <c r="P47" s="89"/>
      <c r="Q47" s="89"/>
      <c r="R47" s="16" t="s">
        <v>667</v>
      </c>
      <c r="S47" s="16" t="s">
        <v>668</v>
      </c>
      <c r="T47" s="17" t="s">
        <v>669</v>
      </c>
      <c r="U47" s="21" t="s">
        <v>11</v>
      </c>
      <c r="V47" s="21" t="s">
        <v>11</v>
      </c>
      <c r="W47" s="21" t="s">
        <v>11</v>
      </c>
      <c r="X47" s="82" t="s">
        <v>11</v>
      </c>
      <c r="Y47" s="61" t="s">
        <v>101</v>
      </c>
      <c r="Z47" s="61" t="s">
        <v>101</v>
      </c>
      <c r="AA47" s="61" t="s">
        <v>101</v>
      </c>
      <c r="AB47" s="208"/>
    </row>
    <row r="48" spans="1:28" s="23" customFormat="1" ht="15" x14ac:dyDescent="0.25">
      <c r="A48" s="83" t="s">
        <v>670</v>
      </c>
      <c r="B48" s="84" t="s">
        <v>671</v>
      </c>
      <c r="C48" s="62">
        <v>45756</v>
      </c>
      <c r="D48" s="91" t="s">
        <v>672</v>
      </c>
      <c r="E48" s="31" t="s">
        <v>673</v>
      </c>
      <c r="F48" s="84" t="s">
        <v>58</v>
      </c>
      <c r="G48" s="119">
        <v>1964000</v>
      </c>
      <c r="H48" s="119">
        <v>1964000</v>
      </c>
      <c r="I48" s="86"/>
      <c r="J48" s="62">
        <v>45785</v>
      </c>
      <c r="K48" s="15">
        <v>45969</v>
      </c>
      <c r="L48" s="87"/>
      <c r="M48" s="88" t="s">
        <v>596</v>
      </c>
      <c r="N48" s="89"/>
      <c r="O48" s="90" t="s">
        <v>674</v>
      </c>
      <c r="P48" s="89"/>
      <c r="Q48" s="89"/>
      <c r="R48" s="16" t="s">
        <v>675</v>
      </c>
      <c r="S48" s="16" t="s">
        <v>676</v>
      </c>
      <c r="T48" s="17" t="s">
        <v>677</v>
      </c>
      <c r="U48" s="21" t="s">
        <v>11</v>
      </c>
      <c r="V48" s="21" t="s">
        <v>11</v>
      </c>
      <c r="W48" s="21" t="s">
        <v>11</v>
      </c>
      <c r="X48" s="82" t="s">
        <v>11</v>
      </c>
      <c r="Y48" s="61" t="s">
        <v>101</v>
      </c>
      <c r="Z48" s="61" t="s">
        <v>101</v>
      </c>
      <c r="AA48" s="61" t="s">
        <v>101</v>
      </c>
      <c r="AB48" s="208"/>
    </row>
    <row r="49" spans="1:28" s="23" customFormat="1" ht="15" x14ac:dyDescent="0.25">
      <c r="A49" s="83" t="s">
        <v>678</v>
      </c>
      <c r="B49" s="84" t="s">
        <v>679</v>
      </c>
      <c r="C49" s="62">
        <v>45799</v>
      </c>
      <c r="D49" s="91" t="s">
        <v>680</v>
      </c>
      <c r="E49" s="93" t="s">
        <v>681</v>
      </c>
      <c r="F49" s="84" t="s">
        <v>105</v>
      </c>
      <c r="G49" s="119">
        <v>381645.61</v>
      </c>
      <c r="H49" s="119">
        <v>381645.61</v>
      </c>
      <c r="I49" s="86"/>
      <c r="J49" s="62">
        <v>45807</v>
      </c>
      <c r="K49" s="15">
        <v>45991</v>
      </c>
      <c r="L49" s="87"/>
      <c r="M49" s="88" t="s">
        <v>596</v>
      </c>
      <c r="N49" s="89"/>
      <c r="O49" s="90" t="s">
        <v>611</v>
      </c>
      <c r="P49" s="89"/>
      <c r="Q49" s="89"/>
      <c r="R49" s="16" t="s">
        <v>682</v>
      </c>
      <c r="S49" s="16" t="s">
        <v>683</v>
      </c>
      <c r="T49" s="17" t="s">
        <v>684</v>
      </c>
      <c r="U49" s="21" t="s">
        <v>11</v>
      </c>
      <c r="V49" s="21" t="s">
        <v>11</v>
      </c>
      <c r="W49" s="21" t="s">
        <v>11</v>
      </c>
      <c r="X49" s="82" t="s">
        <v>11</v>
      </c>
      <c r="Y49" s="61" t="s">
        <v>101</v>
      </c>
      <c r="Z49" s="61" t="s">
        <v>101</v>
      </c>
      <c r="AA49" s="61" t="s">
        <v>101</v>
      </c>
      <c r="AB49" s="208"/>
    </row>
    <row r="50" spans="1:28" s="23" customFormat="1" ht="15" x14ac:dyDescent="0.25">
      <c r="A50" s="83" t="s">
        <v>685</v>
      </c>
      <c r="B50" s="84" t="s">
        <v>686</v>
      </c>
      <c r="C50" s="62">
        <v>45761</v>
      </c>
      <c r="D50" s="91" t="s">
        <v>687</v>
      </c>
      <c r="E50" s="75" t="s">
        <v>688</v>
      </c>
      <c r="F50" s="84" t="s">
        <v>689</v>
      </c>
      <c r="G50" s="119">
        <v>2094962.65</v>
      </c>
      <c r="H50" s="119">
        <v>2094962.65</v>
      </c>
      <c r="I50" s="86"/>
      <c r="J50" s="62">
        <v>45785</v>
      </c>
      <c r="K50" s="15">
        <v>46030</v>
      </c>
      <c r="L50" s="87"/>
      <c r="M50" s="88" t="s">
        <v>596</v>
      </c>
      <c r="N50" s="89"/>
      <c r="O50" s="90" t="s">
        <v>611</v>
      </c>
      <c r="P50" s="89"/>
      <c r="Q50" s="89"/>
      <c r="R50" s="16" t="s">
        <v>94</v>
      </c>
      <c r="S50" s="16" t="s">
        <v>93</v>
      </c>
      <c r="T50" s="73" t="s">
        <v>690</v>
      </c>
      <c r="U50" s="21" t="s">
        <v>11</v>
      </c>
      <c r="V50" s="21" t="s">
        <v>11</v>
      </c>
      <c r="W50" s="21" t="s">
        <v>11</v>
      </c>
      <c r="X50" s="82" t="s">
        <v>11</v>
      </c>
      <c r="Y50" s="61" t="s">
        <v>101</v>
      </c>
      <c r="Z50" s="61" t="s">
        <v>101</v>
      </c>
      <c r="AA50" s="61" t="s">
        <v>101</v>
      </c>
      <c r="AB50" s="208"/>
    </row>
    <row r="51" spans="1:28" s="23" customFormat="1" ht="15" x14ac:dyDescent="0.25">
      <c r="A51" s="83" t="s">
        <v>691</v>
      </c>
      <c r="B51" s="84" t="s">
        <v>692</v>
      </c>
      <c r="C51" s="62">
        <v>44792</v>
      </c>
      <c r="D51" s="91" t="s">
        <v>693</v>
      </c>
      <c r="E51" s="75" t="s">
        <v>694</v>
      </c>
      <c r="F51" s="84" t="s">
        <v>695</v>
      </c>
      <c r="G51" s="119">
        <v>6477000</v>
      </c>
      <c r="H51" s="119">
        <v>6477000</v>
      </c>
      <c r="I51" s="86"/>
      <c r="J51" s="62">
        <v>44809</v>
      </c>
      <c r="K51" s="15">
        <v>46239</v>
      </c>
      <c r="L51" s="87"/>
      <c r="M51" s="88" t="s">
        <v>596</v>
      </c>
      <c r="N51" s="89"/>
      <c r="O51" s="90" t="s">
        <v>611</v>
      </c>
      <c r="P51" s="89"/>
      <c r="Q51" s="89"/>
      <c r="R51" s="16" t="s">
        <v>56</v>
      </c>
      <c r="S51" s="17" t="s">
        <v>696</v>
      </c>
      <c r="T51" s="17" t="s">
        <v>697</v>
      </c>
      <c r="U51" s="94" t="s">
        <v>698</v>
      </c>
      <c r="V51" s="94" t="s">
        <v>699</v>
      </c>
      <c r="W51" s="94" t="s">
        <v>700</v>
      </c>
      <c r="X51" s="94" t="s">
        <v>701</v>
      </c>
      <c r="Y51" s="95">
        <v>45148</v>
      </c>
      <c r="Z51" s="61" t="s">
        <v>702</v>
      </c>
      <c r="AA51" s="95">
        <v>45693</v>
      </c>
      <c r="AB51" s="208"/>
    </row>
    <row r="52" spans="1:28" s="23" customFormat="1" ht="15" x14ac:dyDescent="0.25">
      <c r="A52" s="96" t="s">
        <v>396</v>
      </c>
      <c r="B52" s="97" t="s">
        <v>395</v>
      </c>
      <c r="C52" s="98">
        <v>44704</v>
      </c>
      <c r="D52" s="12" t="s">
        <v>394</v>
      </c>
      <c r="E52" s="79"/>
      <c r="F52" s="55" t="s">
        <v>393</v>
      </c>
      <c r="G52" s="119">
        <v>10700999.289999999</v>
      </c>
      <c r="H52" s="119">
        <v>11386363.189999999</v>
      </c>
      <c r="I52" s="79"/>
      <c r="J52" s="97" t="s">
        <v>392</v>
      </c>
      <c r="K52" s="80">
        <v>45069</v>
      </c>
      <c r="L52" s="56">
        <v>45836</v>
      </c>
      <c r="M52" s="79"/>
      <c r="N52" s="79"/>
      <c r="O52" s="79"/>
      <c r="P52" s="79"/>
      <c r="Q52" s="79"/>
      <c r="R52" s="59" t="s">
        <v>391</v>
      </c>
      <c r="S52" s="59" t="s">
        <v>390</v>
      </c>
      <c r="T52" s="60" t="s">
        <v>379</v>
      </c>
      <c r="U52" s="19" t="s">
        <v>703</v>
      </c>
      <c r="V52" s="19" t="s">
        <v>704</v>
      </c>
      <c r="W52" s="99" t="s">
        <v>705</v>
      </c>
      <c r="X52" s="100" t="s">
        <v>706</v>
      </c>
      <c r="Y52" s="101" t="s">
        <v>0</v>
      </c>
      <c r="Z52" s="101"/>
      <c r="AA52" s="101"/>
      <c r="AB52" s="107"/>
    </row>
    <row r="53" spans="1:28" s="23" customFormat="1" ht="15" x14ac:dyDescent="0.25">
      <c r="A53" s="96" t="s">
        <v>385</v>
      </c>
      <c r="B53" s="97" t="s">
        <v>384</v>
      </c>
      <c r="C53" s="98">
        <v>44683</v>
      </c>
      <c r="D53" s="12" t="s">
        <v>383</v>
      </c>
      <c r="E53" s="79"/>
      <c r="F53" s="55" t="s">
        <v>360</v>
      </c>
      <c r="G53" s="119">
        <v>4179999.99</v>
      </c>
      <c r="H53" s="119">
        <v>5081498.41</v>
      </c>
      <c r="I53" s="79"/>
      <c r="J53" s="97" t="s">
        <v>382</v>
      </c>
      <c r="K53" s="80">
        <v>44867</v>
      </c>
      <c r="L53" s="56">
        <v>45770</v>
      </c>
      <c r="M53" s="79"/>
      <c r="N53" s="79"/>
      <c r="O53" s="79"/>
      <c r="P53" s="79"/>
      <c r="Q53" s="79"/>
      <c r="R53" s="59" t="s">
        <v>381</v>
      </c>
      <c r="S53" s="59" t="s">
        <v>380</v>
      </c>
      <c r="T53" s="60" t="s">
        <v>379</v>
      </c>
      <c r="U53" s="19" t="s">
        <v>378</v>
      </c>
      <c r="V53" s="19" t="s">
        <v>377</v>
      </c>
      <c r="W53" s="99" t="s">
        <v>376</v>
      </c>
      <c r="X53" s="100" t="s">
        <v>375</v>
      </c>
      <c r="Y53" s="101" t="s">
        <v>0</v>
      </c>
      <c r="Z53" s="101"/>
      <c r="AA53" s="101"/>
      <c r="AB53" s="107"/>
    </row>
    <row r="54" spans="1:28" s="23" customFormat="1" ht="15" x14ac:dyDescent="0.25">
      <c r="A54" s="96" t="s">
        <v>374</v>
      </c>
      <c r="B54" s="97" t="s">
        <v>373</v>
      </c>
      <c r="C54" s="98">
        <v>44746</v>
      </c>
      <c r="D54" s="12" t="s">
        <v>372</v>
      </c>
      <c r="E54" s="79"/>
      <c r="F54" s="55" t="s">
        <v>371</v>
      </c>
      <c r="G54" s="119">
        <v>1088839.3500000001</v>
      </c>
      <c r="H54" s="119">
        <v>1154872</v>
      </c>
      <c r="I54" s="79"/>
      <c r="J54" s="97" t="s">
        <v>370</v>
      </c>
      <c r="K54" s="80">
        <v>44930</v>
      </c>
      <c r="L54" s="56">
        <v>45780</v>
      </c>
      <c r="M54" s="79"/>
      <c r="N54" s="79"/>
      <c r="O54" s="79"/>
      <c r="P54" s="79"/>
      <c r="Q54" s="79"/>
      <c r="R54" s="59" t="s">
        <v>369</v>
      </c>
      <c r="S54" s="59" t="s">
        <v>368</v>
      </c>
      <c r="T54" s="60" t="s">
        <v>356</v>
      </c>
      <c r="U54" s="102" t="s">
        <v>367</v>
      </c>
      <c r="V54" s="19" t="s">
        <v>366</v>
      </c>
      <c r="W54" s="102" t="s">
        <v>365</v>
      </c>
      <c r="X54" s="102" t="s">
        <v>364</v>
      </c>
      <c r="Y54" s="101" t="s">
        <v>0</v>
      </c>
      <c r="Z54" s="101"/>
      <c r="AA54" s="101"/>
      <c r="AB54" s="107"/>
    </row>
    <row r="55" spans="1:28" s="23" customFormat="1" ht="15" x14ac:dyDescent="0.25">
      <c r="A55" s="96" t="s">
        <v>363</v>
      </c>
      <c r="B55" s="97" t="s">
        <v>362</v>
      </c>
      <c r="C55" s="98">
        <v>44743</v>
      </c>
      <c r="D55" s="12" t="s">
        <v>361</v>
      </c>
      <c r="E55" s="79"/>
      <c r="F55" s="55" t="s">
        <v>360</v>
      </c>
      <c r="G55" s="119">
        <v>4794997.8499999996</v>
      </c>
      <c r="H55" s="119">
        <v>4794997.8499999996</v>
      </c>
      <c r="I55" s="79"/>
      <c r="J55" s="97" t="s">
        <v>359</v>
      </c>
      <c r="K55" s="80">
        <v>45113</v>
      </c>
      <c r="L55" s="56">
        <v>45563</v>
      </c>
      <c r="M55" s="79"/>
      <c r="N55" s="79"/>
      <c r="O55" s="79"/>
      <c r="P55" s="79"/>
      <c r="Q55" s="79"/>
      <c r="R55" s="59" t="s">
        <v>358</v>
      </c>
      <c r="S55" s="59" t="s">
        <v>357</v>
      </c>
      <c r="T55" s="60" t="s">
        <v>356</v>
      </c>
      <c r="U55" s="19" t="s">
        <v>707</v>
      </c>
      <c r="V55" s="19" t="s">
        <v>708</v>
      </c>
      <c r="W55" s="19" t="s">
        <v>709</v>
      </c>
      <c r="X55" s="19" t="s">
        <v>710</v>
      </c>
      <c r="Y55" s="101" t="s">
        <v>0</v>
      </c>
      <c r="Z55" s="101"/>
      <c r="AA55" s="101"/>
      <c r="AB55" s="107"/>
    </row>
    <row r="56" spans="1:28" s="23" customFormat="1" ht="15" x14ac:dyDescent="0.25">
      <c r="A56" s="96" t="s">
        <v>351</v>
      </c>
      <c r="B56" s="97" t="s">
        <v>350</v>
      </c>
      <c r="C56" s="98">
        <v>44711</v>
      </c>
      <c r="D56" s="12" t="s">
        <v>349</v>
      </c>
      <c r="E56" s="14"/>
      <c r="F56" s="10" t="s">
        <v>348</v>
      </c>
      <c r="G56" s="119">
        <v>682740.64</v>
      </c>
      <c r="H56" s="119">
        <v>851456.38</v>
      </c>
      <c r="I56" s="14"/>
      <c r="J56" s="97" t="s">
        <v>347</v>
      </c>
      <c r="K56" s="15">
        <v>44956</v>
      </c>
      <c r="L56" s="11">
        <v>45857</v>
      </c>
      <c r="M56" s="14"/>
      <c r="N56" s="14"/>
      <c r="O56" s="14"/>
      <c r="P56" s="14"/>
      <c r="Q56" s="14"/>
      <c r="R56" s="16" t="s">
        <v>346</v>
      </c>
      <c r="S56" s="16" t="s">
        <v>345</v>
      </c>
      <c r="T56" s="17" t="s">
        <v>344</v>
      </c>
      <c r="U56" s="21" t="s">
        <v>711</v>
      </c>
      <c r="V56" s="21" t="s">
        <v>712</v>
      </c>
      <c r="W56" s="21" t="s">
        <v>713</v>
      </c>
      <c r="X56" s="21" t="s">
        <v>714</v>
      </c>
      <c r="Y56" s="103" t="s">
        <v>339</v>
      </c>
      <c r="Z56" s="22" t="s">
        <v>338</v>
      </c>
      <c r="AA56" s="103" t="s">
        <v>337</v>
      </c>
      <c r="AB56" s="206"/>
    </row>
    <row r="57" spans="1:28" s="23" customFormat="1" ht="15" x14ac:dyDescent="0.25">
      <c r="A57" s="96" t="s">
        <v>336</v>
      </c>
      <c r="B57" s="97" t="s">
        <v>335</v>
      </c>
      <c r="C57" s="98">
        <v>44818</v>
      </c>
      <c r="D57" s="12" t="s">
        <v>334</v>
      </c>
      <c r="E57" s="14" t="s">
        <v>0</v>
      </c>
      <c r="F57" s="10" t="s">
        <v>333</v>
      </c>
      <c r="G57" s="119">
        <v>649200</v>
      </c>
      <c r="H57" s="119">
        <v>649200</v>
      </c>
      <c r="I57" s="14"/>
      <c r="J57" s="97" t="s">
        <v>332</v>
      </c>
      <c r="K57" s="15">
        <v>44971</v>
      </c>
      <c r="L57" s="11">
        <v>45756</v>
      </c>
      <c r="M57" s="14"/>
      <c r="N57" s="14"/>
      <c r="O57" s="14"/>
      <c r="P57" s="14"/>
      <c r="Q57" s="14"/>
      <c r="R57" s="16" t="s">
        <v>331</v>
      </c>
      <c r="S57" s="16" t="s">
        <v>330</v>
      </c>
      <c r="T57" s="17" t="s">
        <v>329</v>
      </c>
      <c r="U57" s="21" t="s">
        <v>715</v>
      </c>
      <c r="V57" s="21" t="s">
        <v>716</v>
      </c>
      <c r="W57" s="21" t="s">
        <v>717</v>
      </c>
      <c r="X57" s="21" t="s">
        <v>718</v>
      </c>
      <c r="Y57" s="22"/>
      <c r="Z57" s="22"/>
      <c r="AA57" s="22"/>
      <c r="AB57" s="107"/>
    </row>
    <row r="58" spans="1:28" s="23" customFormat="1" ht="15" x14ac:dyDescent="0.25">
      <c r="A58" s="83" t="s">
        <v>324</v>
      </c>
      <c r="B58" s="84" t="s">
        <v>323</v>
      </c>
      <c r="C58" s="62">
        <v>45307</v>
      </c>
      <c r="D58" s="91" t="s">
        <v>322</v>
      </c>
      <c r="E58" s="86"/>
      <c r="F58" s="84" t="s">
        <v>302</v>
      </c>
      <c r="G58" s="119">
        <v>3405490</v>
      </c>
      <c r="H58" s="119">
        <v>4348792.32</v>
      </c>
      <c r="I58" s="14"/>
      <c r="J58" s="84" t="s">
        <v>321</v>
      </c>
      <c r="K58" s="104">
        <v>45581</v>
      </c>
      <c r="L58" s="11">
        <v>45762</v>
      </c>
      <c r="M58" s="14"/>
      <c r="N58" s="14"/>
      <c r="O58" s="14"/>
      <c r="P58" s="14"/>
      <c r="Q58" s="14"/>
      <c r="R58" s="16" t="s">
        <v>104</v>
      </c>
      <c r="S58" s="16" t="s">
        <v>320</v>
      </c>
      <c r="T58" s="17" t="s">
        <v>319</v>
      </c>
      <c r="U58" s="21" t="s">
        <v>318</v>
      </c>
      <c r="V58" s="21" t="s">
        <v>317</v>
      </c>
      <c r="W58" s="21" t="s">
        <v>316</v>
      </c>
      <c r="X58" s="21" t="s">
        <v>315</v>
      </c>
      <c r="Y58" s="22"/>
      <c r="Z58" s="22"/>
      <c r="AA58" s="22"/>
      <c r="AB58" s="107"/>
    </row>
    <row r="59" spans="1:28" s="23" customFormat="1" ht="15" x14ac:dyDescent="0.25">
      <c r="A59" s="83" t="s">
        <v>314</v>
      </c>
      <c r="B59" s="84" t="s">
        <v>313</v>
      </c>
      <c r="C59" s="62">
        <v>45343</v>
      </c>
      <c r="D59" s="91" t="s">
        <v>312</v>
      </c>
      <c r="E59" s="86"/>
      <c r="F59" s="84" t="s">
        <v>311</v>
      </c>
      <c r="G59" s="119">
        <v>13169719.07</v>
      </c>
      <c r="H59" s="119">
        <v>13169719.07</v>
      </c>
      <c r="I59" s="14"/>
      <c r="J59" s="84" t="s">
        <v>310</v>
      </c>
      <c r="K59" s="15">
        <v>46072</v>
      </c>
      <c r="L59" s="11">
        <v>46072</v>
      </c>
      <c r="M59" s="14"/>
      <c r="N59" s="14"/>
      <c r="O59" s="14"/>
      <c r="P59" s="14"/>
      <c r="Q59" s="14"/>
      <c r="R59" s="16" t="s">
        <v>309</v>
      </c>
      <c r="S59" s="16" t="s">
        <v>308</v>
      </c>
      <c r="T59" s="17" t="s">
        <v>307</v>
      </c>
      <c r="U59" s="105">
        <v>45698</v>
      </c>
      <c r="V59" s="21" t="s">
        <v>306</v>
      </c>
      <c r="W59" s="20">
        <v>439153.26</v>
      </c>
      <c r="X59" s="21" t="s">
        <v>77</v>
      </c>
      <c r="Y59" s="22"/>
      <c r="Z59" s="22"/>
      <c r="AA59" s="22"/>
      <c r="AB59" s="107"/>
    </row>
    <row r="60" spans="1:28" s="23" customFormat="1" ht="15" x14ac:dyDescent="0.25">
      <c r="A60" s="83" t="s">
        <v>305</v>
      </c>
      <c r="B60" s="84" t="s">
        <v>304</v>
      </c>
      <c r="C60" s="62">
        <v>45558</v>
      </c>
      <c r="D60" s="91" t="s">
        <v>303</v>
      </c>
      <c r="E60" s="86"/>
      <c r="F60" s="84" t="s">
        <v>302</v>
      </c>
      <c r="G60" s="119">
        <v>737969.16</v>
      </c>
      <c r="H60" s="119">
        <v>797892.19</v>
      </c>
      <c r="I60" s="14"/>
      <c r="J60" s="84" t="s">
        <v>301</v>
      </c>
      <c r="K60" s="104">
        <v>45649</v>
      </c>
      <c r="L60" s="11">
        <v>45761</v>
      </c>
      <c r="M60" s="14"/>
      <c r="N60" s="14"/>
      <c r="O60" s="14"/>
      <c r="P60" s="14"/>
      <c r="Q60" s="14"/>
      <c r="R60" s="16" t="s">
        <v>300</v>
      </c>
      <c r="S60" s="16" t="s">
        <v>299</v>
      </c>
      <c r="T60" s="17"/>
      <c r="U60" s="21" t="s">
        <v>719</v>
      </c>
      <c r="V60" s="21" t="s">
        <v>720</v>
      </c>
      <c r="W60" s="20" t="s">
        <v>721</v>
      </c>
      <c r="X60" s="21" t="s">
        <v>722</v>
      </c>
      <c r="Y60" s="22"/>
      <c r="Z60" s="22"/>
      <c r="AA60" s="22"/>
      <c r="AB60" s="107"/>
    </row>
    <row r="61" spans="1:28" s="23" customFormat="1" ht="15" x14ac:dyDescent="0.25">
      <c r="A61" s="83" t="s">
        <v>293</v>
      </c>
      <c r="B61" s="84" t="s">
        <v>723</v>
      </c>
      <c r="C61" s="62">
        <v>44440</v>
      </c>
      <c r="D61" s="91" t="s">
        <v>291</v>
      </c>
      <c r="E61" s="86"/>
      <c r="F61" s="84" t="s">
        <v>290</v>
      </c>
      <c r="G61" s="119">
        <v>9400000</v>
      </c>
      <c r="H61" s="119">
        <v>11059359.07</v>
      </c>
      <c r="I61" s="14"/>
      <c r="J61" s="10" t="s">
        <v>289</v>
      </c>
      <c r="K61" s="15">
        <v>45170</v>
      </c>
      <c r="L61" s="11">
        <v>45837</v>
      </c>
      <c r="M61" s="14"/>
      <c r="N61" s="14"/>
      <c r="O61" s="14"/>
      <c r="P61" s="14"/>
      <c r="Q61" s="14"/>
      <c r="R61" s="16" t="s">
        <v>288</v>
      </c>
      <c r="S61" s="16" t="s">
        <v>287</v>
      </c>
      <c r="T61" s="17" t="s">
        <v>298</v>
      </c>
      <c r="U61" s="21" t="s">
        <v>724</v>
      </c>
      <c r="V61" s="21" t="s">
        <v>725</v>
      </c>
      <c r="W61" s="20" t="s">
        <v>726</v>
      </c>
      <c r="X61" s="21" t="s">
        <v>727</v>
      </c>
      <c r="Y61" s="22"/>
      <c r="Z61" s="22"/>
      <c r="AA61" s="22"/>
      <c r="AB61" s="107"/>
    </row>
    <row r="62" spans="1:28" s="23" customFormat="1" ht="15" x14ac:dyDescent="0.25">
      <c r="A62" s="83" t="s">
        <v>281</v>
      </c>
      <c r="B62" s="84" t="s">
        <v>280</v>
      </c>
      <c r="C62" s="62">
        <v>45733</v>
      </c>
      <c r="D62" s="91" t="s">
        <v>279</v>
      </c>
      <c r="E62" s="84"/>
      <c r="F62" s="84" t="s">
        <v>278</v>
      </c>
      <c r="G62" s="119">
        <v>111973.56</v>
      </c>
      <c r="H62" s="119">
        <v>111973.56</v>
      </c>
      <c r="I62" s="10"/>
      <c r="J62" s="10" t="s">
        <v>277</v>
      </c>
      <c r="K62" s="15">
        <v>45764</v>
      </c>
      <c r="L62" s="11">
        <v>45764</v>
      </c>
      <c r="M62" s="10"/>
      <c r="N62" s="10"/>
      <c r="O62" s="10"/>
      <c r="P62" s="10"/>
      <c r="Q62" s="10"/>
      <c r="R62" s="16" t="s">
        <v>276</v>
      </c>
      <c r="S62" s="17" t="s">
        <v>275</v>
      </c>
      <c r="T62" s="17" t="s">
        <v>274</v>
      </c>
      <c r="U62" s="21" t="s">
        <v>77</v>
      </c>
      <c r="V62" s="21" t="s">
        <v>77</v>
      </c>
      <c r="W62" s="21" t="s">
        <v>77</v>
      </c>
      <c r="X62" s="21" t="s">
        <v>77</v>
      </c>
      <c r="Y62" s="103"/>
      <c r="Z62" s="103"/>
      <c r="AA62" s="22"/>
      <c r="AB62" s="107"/>
    </row>
    <row r="63" spans="1:28" ht="15" x14ac:dyDescent="0.25">
      <c r="A63" s="23"/>
      <c r="B63" s="23"/>
      <c r="C63" s="23"/>
      <c r="D63" s="23"/>
      <c r="E63" s="23"/>
      <c r="F63" s="23"/>
      <c r="G63" s="23"/>
      <c r="H63" s="107"/>
      <c r="I63" s="23"/>
      <c r="J63" s="109"/>
      <c r="K63" s="106"/>
      <c r="L63" s="23"/>
      <c r="M63" s="23"/>
      <c r="N63" s="23"/>
      <c r="O63" s="23"/>
      <c r="P63" s="23"/>
      <c r="Q63" s="23"/>
      <c r="R63" s="109"/>
      <c r="S63" s="23"/>
      <c r="T63" s="23"/>
      <c r="U63" s="23"/>
      <c r="V63" s="23"/>
      <c r="W63" s="23"/>
      <c r="X63" s="23"/>
      <c r="Y63" s="23"/>
      <c r="Z63" s="23"/>
      <c r="AA63" s="23"/>
      <c r="AB63" s="107"/>
    </row>
    <row r="64" spans="1:28" ht="15" x14ac:dyDescent="0.25">
      <c r="A64" s="23"/>
      <c r="B64" s="23"/>
      <c r="C64" s="23"/>
      <c r="D64" s="23"/>
      <c r="E64" s="23"/>
      <c r="F64" s="23"/>
      <c r="G64" s="23"/>
      <c r="H64" s="107"/>
      <c r="I64" s="23"/>
      <c r="J64" s="109"/>
      <c r="K64" s="106"/>
      <c r="L64" s="23"/>
      <c r="M64" s="23"/>
      <c r="N64" s="23"/>
      <c r="O64" s="23"/>
      <c r="P64" s="23"/>
      <c r="Q64" s="23"/>
      <c r="R64" s="109"/>
      <c r="S64" s="23"/>
      <c r="T64" s="23"/>
      <c r="U64" s="23"/>
      <c r="V64" s="23"/>
      <c r="W64" s="23"/>
      <c r="X64" s="23"/>
      <c r="Y64" s="23"/>
      <c r="Z64" s="23"/>
      <c r="AA64" s="23"/>
      <c r="AB64" s="107"/>
    </row>
    <row r="65" spans="1:28" ht="15" x14ac:dyDescent="0.25">
      <c r="A65" s="23"/>
      <c r="B65" s="23"/>
      <c r="C65" s="23"/>
      <c r="D65" s="23"/>
      <c r="E65" s="23"/>
      <c r="F65" s="23"/>
      <c r="G65" s="23"/>
      <c r="H65" s="107"/>
      <c r="I65" s="23"/>
      <c r="J65" s="109"/>
      <c r="K65" s="106"/>
      <c r="L65" s="23"/>
      <c r="M65" s="23"/>
      <c r="N65" s="23"/>
      <c r="O65" s="23"/>
      <c r="P65" s="23"/>
      <c r="Q65" s="23"/>
      <c r="R65" s="109"/>
      <c r="S65" s="23"/>
      <c r="T65" s="23"/>
      <c r="U65" s="23"/>
      <c r="V65" s="23"/>
      <c r="W65" s="23"/>
      <c r="X65" s="23"/>
      <c r="Y65" s="23"/>
      <c r="Z65" s="23"/>
      <c r="AA65" s="23"/>
      <c r="AB65" s="107"/>
    </row>
    <row r="66" spans="1:28" ht="15" x14ac:dyDescent="0.25">
      <c r="A66" s="23"/>
      <c r="B66" s="23"/>
      <c r="C66" s="23"/>
      <c r="D66" s="23"/>
      <c r="E66" s="23"/>
      <c r="F66" s="23"/>
      <c r="G66" s="23"/>
      <c r="H66" s="107"/>
      <c r="I66" s="23"/>
      <c r="J66" s="109"/>
      <c r="K66" s="106"/>
      <c r="L66" s="23"/>
      <c r="M66" s="23"/>
      <c r="N66" s="23"/>
      <c r="O66" s="23"/>
      <c r="P66" s="23"/>
      <c r="Q66" s="23"/>
      <c r="R66" s="109"/>
      <c r="S66" s="23"/>
      <c r="T66" s="23"/>
      <c r="U66" s="23"/>
      <c r="V66" s="23"/>
      <c r="W66" s="23"/>
      <c r="X66" s="23"/>
      <c r="Y66" s="23"/>
      <c r="Z66" s="23"/>
      <c r="AA66" s="23"/>
      <c r="AB66" s="107"/>
    </row>
    <row r="67" spans="1:28" ht="15" x14ac:dyDescent="0.25">
      <c r="A67" s="23"/>
      <c r="B67" s="23"/>
      <c r="C67" s="23"/>
      <c r="D67" s="23"/>
      <c r="E67" s="23"/>
      <c r="F67" s="23"/>
      <c r="G67" s="23"/>
      <c r="H67" s="107"/>
      <c r="I67" s="23"/>
      <c r="J67" s="109"/>
      <c r="K67" s="106"/>
      <c r="L67" s="23"/>
      <c r="M67" s="23"/>
      <c r="N67" s="23"/>
      <c r="O67" s="23"/>
      <c r="P67" s="23"/>
      <c r="Q67" s="23"/>
      <c r="R67" s="109"/>
      <c r="S67" s="23"/>
      <c r="T67" s="23"/>
      <c r="U67" s="23"/>
      <c r="V67" s="23"/>
      <c r="W67" s="23"/>
      <c r="X67" s="23"/>
      <c r="Y67" s="23"/>
      <c r="Z67" s="23"/>
      <c r="AA67" s="23"/>
      <c r="AB67" s="107"/>
    </row>
    <row r="68" spans="1:28" ht="15" x14ac:dyDescent="0.25">
      <c r="A68" s="23"/>
      <c r="B68" s="23"/>
      <c r="C68" s="23"/>
      <c r="D68" s="23"/>
      <c r="E68" s="23"/>
      <c r="F68" s="23"/>
      <c r="G68" s="23"/>
      <c r="H68" s="107"/>
      <c r="I68" s="23"/>
      <c r="J68" s="109"/>
      <c r="K68" s="106"/>
      <c r="L68" s="23"/>
      <c r="M68" s="23"/>
      <c r="N68" s="23"/>
      <c r="O68" s="23"/>
      <c r="P68" s="23"/>
      <c r="Q68" s="23"/>
      <c r="R68" s="109"/>
      <c r="S68" s="23"/>
      <c r="T68" s="23"/>
      <c r="U68" s="23"/>
      <c r="V68" s="23"/>
      <c r="W68" s="23"/>
      <c r="X68" s="23"/>
      <c r="Y68" s="23"/>
      <c r="Z68" s="23"/>
      <c r="AA68" s="23"/>
      <c r="AB68" s="107"/>
    </row>
    <row r="69" spans="1:28" ht="15" x14ac:dyDescent="0.25">
      <c r="A69" s="23"/>
      <c r="B69" s="23"/>
      <c r="C69" s="23"/>
      <c r="D69" s="23"/>
      <c r="E69" s="23"/>
      <c r="F69" s="23"/>
      <c r="G69" s="23"/>
      <c r="H69" s="107"/>
      <c r="I69" s="23"/>
      <c r="J69" s="109"/>
      <c r="K69" s="106"/>
      <c r="L69" s="23"/>
      <c r="M69" s="23"/>
      <c r="N69" s="23"/>
      <c r="O69" s="23"/>
      <c r="P69" s="23"/>
      <c r="Q69" s="23"/>
      <c r="R69" s="109"/>
      <c r="S69" s="23"/>
      <c r="T69" s="23"/>
      <c r="U69" s="23"/>
      <c r="V69" s="23"/>
      <c r="W69" s="23"/>
      <c r="X69" s="23"/>
      <c r="Y69" s="23"/>
      <c r="Z69" s="23"/>
      <c r="AA69" s="23"/>
      <c r="AB69" s="107"/>
    </row>
    <row r="70" spans="1:28" ht="15" x14ac:dyDescent="0.25">
      <c r="A70" s="23"/>
      <c r="B70" s="23"/>
      <c r="C70" s="23"/>
      <c r="D70" s="23"/>
      <c r="E70" s="23"/>
      <c r="F70" s="23"/>
      <c r="G70" s="23"/>
      <c r="H70" s="107"/>
      <c r="I70" s="23"/>
      <c r="J70" s="109"/>
      <c r="K70" s="106"/>
      <c r="L70" s="23"/>
      <c r="M70" s="23"/>
      <c r="N70" s="23"/>
      <c r="O70" s="23"/>
      <c r="P70" s="23"/>
      <c r="Q70" s="23"/>
      <c r="R70" s="109"/>
      <c r="S70" s="23"/>
      <c r="T70" s="23"/>
      <c r="U70" s="23"/>
      <c r="V70" s="23"/>
      <c r="W70" s="23"/>
      <c r="X70" s="23"/>
      <c r="Y70" s="23"/>
      <c r="Z70" s="23"/>
      <c r="AA70" s="23"/>
      <c r="AB70" s="107"/>
    </row>
    <row r="71" spans="1:28" ht="15" x14ac:dyDescent="0.25">
      <c r="A71" s="23"/>
      <c r="B71" s="23"/>
      <c r="C71" s="23"/>
      <c r="D71" s="23"/>
      <c r="E71" s="23"/>
      <c r="F71" s="23"/>
      <c r="G71" s="23"/>
      <c r="H71" s="107"/>
      <c r="I71" s="23"/>
      <c r="J71" s="109"/>
      <c r="K71" s="106"/>
      <c r="L71" s="23"/>
      <c r="M71" s="23"/>
      <c r="N71" s="23"/>
      <c r="O71" s="23"/>
      <c r="P71" s="23"/>
      <c r="Q71" s="23"/>
      <c r="R71" s="109"/>
      <c r="S71" s="23"/>
      <c r="T71" s="23"/>
      <c r="U71" s="23"/>
      <c r="V71" s="23"/>
      <c r="W71" s="23"/>
      <c r="X71" s="23"/>
      <c r="Y71" s="23"/>
      <c r="Z71" s="23"/>
      <c r="AA71" s="23"/>
      <c r="AB71" s="107"/>
    </row>
    <row r="72" spans="1:28" ht="15" x14ac:dyDescent="0.25">
      <c r="A72" s="23"/>
      <c r="B72" s="23"/>
      <c r="C72" s="23"/>
      <c r="D72" s="23"/>
      <c r="E72" s="23"/>
      <c r="F72" s="23"/>
      <c r="G72" s="23"/>
      <c r="H72" s="107"/>
      <c r="I72" s="23"/>
      <c r="J72" s="109"/>
      <c r="K72" s="106"/>
      <c r="L72" s="23"/>
      <c r="M72" s="23"/>
      <c r="N72" s="23"/>
      <c r="O72" s="23"/>
      <c r="P72" s="23"/>
      <c r="Q72" s="23"/>
      <c r="R72" s="109"/>
      <c r="S72" s="23"/>
      <c r="T72" s="23"/>
      <c r="U72" s="23"/>
      <c r="V72" s="23"/>
      <c r="W72" s="23"/>
      <c r="X72" s="23"/>
      <c r="Y72" s="23"/>
      <c r="Z72" s="23"/>
      <c r="AA72" s="23"/>
      <c r="AB72" s="107"/>
    </row>
    <row r="73" spans="1:28" ht="15" x14ac:dyDescent="0.25">
      <c r="A73" s="23"/>
      <c r="B73" s="23"/>
      <c r="C73" s="23"/>
      <c r="D73" s="23"/>
      <c r="E73" s="23"/>
      <c r="F73" s="23"/>
      <c r="G73" s="23"/>
      <c r="H73" s="107"/>
      <c r="I73" s="23"/>
      <c r="J73" s="109"/>
      <c r="K73" s="106"/>
      <c r="L73" s="23"/>
      <c r="M73" s="23"/>
      <c r="N73" s="23"/>
      <c r="O73" s="23"/>
      <c r="P73" s="23"/>
      <c r="Q73" s="23"/>
      <c r="R73" s="109"/>
      <c r="S73" s="23"/>
      <c r="T73" s="23"/>
      <c r="U73" s="23"/>
      <c r="V73" s="23"/>
      <c r="W73" s="23"/>
      <c r="X73" s="23"/>
      <c r="Y73" s="23"/>
      <c r="Z73" s="23"/>
      <c r="AA73" s="23"/>
      <c r="AB73" s="107"/>
    </row>
    <row r="74" spans="1:28" ht="15" x14ac:dyDescent="0.25">
      <c r="A74" s="23"/>
      <c r="B74" s="23"/>
      <c r="C74" s="23"/>
      <c r="D74" s="23"/>
      <c r="E74" s="23"/>
      <c r="F74" s="23"/>
      <c r="G74" s="23"/>
      <c r="H74" s="107"/>
      <c r="I74" s="23"/>
      <c r="J74" s="109"/>
      <c r="K74" s="106"/>
      <c r="L74" s="23"/>
      <c r="M74" s="23"/>
      <c r="N74" s="23"/>
      <c r="O74" s="23"/>
      <c r="P74" s="23"/>
      <c r="Q74" s="23"/>
      <c r="R74" s="109"/>
      <c r="S74" s="23"/>
      <c r="T74" s="23"/>
      <c r="U74" s="23"/>
      <c r="V74" s="23"/>
      <c r="W74" s="23"/>
      <c r="X74" s="23"/>
      <c r="Y74" s="23"/>
      <c r="Z74" s="23"/>
      <c r="AA74" s="23"/>
      <c r="AB74" s="107"/>
    </row>
    <row r="75" spans="1:28" ht="15" x14ac:dyDescent="0.25">
      <c r="A75" s="23"/>
      <c r="B75" s="23"/>
      <c r="C75" s="23"/>
      <c r="D75" s="23"/>
      <c r="E75" s="23"/>
      <c r="F75" s="23"/>
      <c r="G75" s="23"/>
      <c r="H75" s="107"/>
      <c r="I75" s="23"/>
      <c r="J75" s="109"/>
      <c r="K75" s="106"/>
      <c r="L75" s="23"/>
      <c r="M75" s="23"/>
      <c r="N75" s="23"/>
      <c r="O75" s="23"/>
      <c r="P75" s="23"/>
      <c r="Q75" s="23"/>
      <c r="R75" s="109"/>
      <c r="S75" s="23"/>
      <c r="T75" s="23"/>
      <c r="U75" s="23"/>
      <c r="V75" s="23"/>
      <c r="W75" s="23"/>
      <c r="X75" s="23"/>
      <c r="Y75" s="23"/>
      <c r="Z75" s="23"/>
      <c r="AA75" s="23"/>
      <c r="AB75" s="107"/>
    </row>
    <row r="76" spans="1:28" ht="15" x14ac:dyDescent="0.25">
      <c r="A76" s="23"/>
      <c r="B76" s="23"/>
      <c r="C76" s="23"/>
      <c r="D76" s="23"/>
      <c r="E76" s="23"/>
      <c r="F76" s="23"/>
      <c r="G76" s="23"/>
      <c r="H76" s="107"/>
      <c r="I76" s="23"/>
      <c r="J76" s="109"/>
      <c r="K76" s="106"/>
      <c r="L76" s="23"/>
      <c r="M76" s="23"/>
      <c r="N76" s="23"/>
      <c r="O76" s="23"/>
      <c r="P76" s="23"/>
      <c r="Q76" s="23"/>
      <c r="R76" s="109"/>
      <c r="S76" s="23"/>
      <c r="T76" s="23"/>
      <c r="U76" s="23"/>
      <c r="V76" s="23"/>
      <c r="W76" s="23"/>
      <c r="X76" s="23"/>
      <c r="Y76" s="23"/>
      <c r="Z76" s="23"/>
      <c r="AA76" s="23"/>
      <c r="AB76" s="107"/>
    </row>
    <row r="77" spans="1:28" ht="15" x14ac:dyDescent="0.25">
      <c r="A77" s="23"/>
      <c r="B77" s="23"/>
      <c r="C77" s="23"/>
      <c r="D77" s="23"/>
      <c r="E77" s="23"/>
      <c r="F77" s="23"/>
      <c r="G77" s="23"/>
      <c r="H77" s="107"/>
      <c r="I77" s="23"/>
      <c r="J77" s="109"/>
      <c r="K77" s="106"/>
      <c r="L77" s="23"/>
      <c r="M77" s="23"/>
      <c r="N77" s="23"/>
      <c r="O77" s="23"/>
      <c r="P77" s="23"/>
      <c r="Q77" s="23"/>
      <c r="R77" s="109"/>
      <c r="S77" s="23"/>
      <c r="T77" s="23"/>
      <c r="U77" s="23"/>
      <c r="V77" s="23"/>
      <c r="W77" s="23"/>
      <c r="X77" s="23"/>
      <c r="Y77" s="23"/>
      <c r="Z77" s="23"/>
      <c r="AA77" s="23"/>
      <c r="AB77" s="107"/>
    </row>
    <row r="78" spans="1:28" ht="15" x14ac:dyDescent="0.25">
      <c r="A78" s="23"/>
      <c r="B78" s="23"/>
      <c r="C78" s="23"/>
      <c r="D78" s="23"/>
      <c r="E78" s="23"/>
      <c r="F78" s="23"/>
      <c r="G78" s="23"/>
      <c r="H78" s="107"/>
      <c r="I78" s="23"/>
      <c r="J78" s="109"/>
      <c r="K78" s="106"/>
      <c r="L78" s="23"/>
      <c r="M78" s="23"/>
      <c r="N78" s="23"/>
      <c r="O78" s="23"/>
      <c r="P78" s="23"/>
      <c r="Q78" s="23"/>
      <c r="R78" s="109"/>
      <c r="S78" s="23"/>
      <c r="T78" s="23"/>
      <c r="U78" s="23"/>
      <c r="V78" s="23"/>
      <c r="W78" s="23"/>
      <c r="X78" s="23"/>
      <c r="Y78" s="23"/>
      <c r="Z78" s="23"/>
      <c r="AA78" s="23"/>
      <c r="AB78" s="107"/>
    </row>
    <row r="79" spans="1:28" ht="15" x14ac:dyDescent="0.25">
      <c r="A79" s="23"/>
      <c r="B79" s="23"/>
      <c r="C79" s="23"/>
      <c r="D79" s="23"/>
      <c r="E79" s="23"/>
      <c r="F79" s="23"/>
      <c r="G79" s="23"/>
      <c r="H79" s="107"/>
      <c r="I79" s="23"/>
      <c r="J79" s="109"/>
      <c r="K79" s="106"/>
      <c r="L79" s="23"/>
      <c r="M79" s="23"/>
      <c r="N79" s="23"/>
      <c r="O79" s="23"/>
      <c r="P79" s="23"/>
      <c r="Q79" s="23"/>
      <c r="R79" s="109"/>
      <c r="S79" s="23"/>
      <c r="T79" s="23"/>
      <c r="U79" s="23"/>
      <c r="V79" s="23"/>
      <c r="W79" s="23"/>
      <c r="X79" s="23"/>
      <c r="Y79" s="23"/>
      <c r="Z79" s="23"/>
      <c r="AA79" s="23"/>
      <c r="AB79" s="107"/>
    </row>
    <row r="80" spans="1:28" ht="15" x14ac:dyDescent="0.25">
      <c r="A80" s="23"/>
      <c r="B80" s="23"/>
      <c r="C80" s="23"/>
      <c r="D80" s="23"/>
      <c r="E80" s="23"/>
      <c r="F80" s="23"/>
      <c r="G80" s="23"/>
      <c r="H80" s="107"/>
      <c r="I80" s="23"/>
      <c r="J80" s="109"/>
      <c r="K80" s="106"/>
      <c r="L80" s="23"/>
      <c r="M80" s="23"/>
      <c r="N80" s="23"/>
      <c r="O80" s="23"/>
      <c r="P80" s="23"/>
      <c r="Q80" s="23"/>
      <c r="R80" s="109"/>
      <c r="S80" s="23"/>
      <c r="T80" s="23"/>
      <c r="U80" s="23"/>
      <c r="V80" s="23"/>
      <c r="W80" s="23"/>
      <c r="X80" s="23"/>
      <c r="Y80" s="23"/>
      <c r="Z80" s="23"/>
      <c r="AA80" s="23"/>
      <c r="AB80" s="107"/>
    </row>
    <row r="81" spans="1:28" ht="15" x14ac:dyDescent="0.25">
      <c r="A81" s="23"/>
      <c r="B81" s="23"/>
      <c r="C81" s="23"/>
      <c r="D81" s="23"/>
      <c r="E81" s="23"/>
      <c r="F81" s="23"/>
      <c r="G81" s="23"/>
      <c r="H81" s="107"/>
      <c r="I81" s="23"/>
      <c r="J81" s="109"/>
      <c r="K81" s="106"/>
      <c r="L81" s="23"/>
      <c r="M81" s="23"/>
      <c r="N81" s="23"/>
      <c r="O81" s="23"/>
      <c r="P81" s="23"/>
      <c r="Q81" s="23"/>
      <c r="R81" s="109"/>
      <c r="S81" s="23"/>
      <c r="T81" s="23"/>
      <c r="U81" s="23"/>
      <c r="V81" s="23"/>
      <c r="W81" s="23"/>
      <c r="X81" s="23"/>
      <c r="Y81" s="23"/>
      <c r="Z81" s="23"/>
      <c r="AA81" s="23"/>
      <c r="AB81" s="107"/>
    </row>
    <row r="82" spans="1:28" ht="15" x14ac:dyDescent="0.25">
      <c r="A82" s="23"/>
      <c r="B82" s="23"/>
      <c r="C82" s="23"/>
      <c r="D82" s="23"/>
      <c r="E82" s="23"/>
      <c r="F82" s="23"/>
      <c r="G82" s="23"/>
      <c r="H82" s="107"/>
      <c r="I82" s="23"/>
      <c r="J82" s="109"/>
      <c r="K82" s="106"/>
      <c r="L82" s="23"/>
      <c r="M82" s="23"/>
      <c r="N82" s="23"/>
      <c r="O82" s="23"/>
      <c r="P82" s="23"/>
      <c r="Q82" s="23"/>
      <c r="R82" s="109"/>
      <c r="S82" s="23"/>
      <c r="T82" s="23"/>
      <c r="U82" s="23"/>
      <c r="V82" s="23"/>
      <c r="W82" s="23"/>
      <c r="X82" s="23"/>
      <c r="Y82" s="23"/>
      <c r="Z82" s="23"/>
      <c r="AA82" s="23"/>
      <c r="AB82" s="107"/>
    </row>
    <row r="83" spans="1:28" ht="15" x14ac:dyDescent="0.25">
      <c r="A83" s="23"/>
      <c r="B83" s="23"/>
      <c r="C83" s="23"/>
      <c r="D83" s="23"/>
      <c r="E83" s="23"/>
      <c r="F83" s="23"/>
      <c r="G83" s="23"/>
      <c r="H83" s="107"/>
      <c r="I83" s="23"/>
      <c r="J83" s="109"/>
      <c r="K83" s="106"/>
      <c r="L83" s="23"/>
      <c r="M83" s="23"/>
      <c r="N83" s="23"/>
      <c r="O83" s="23"/>
      <c r="P83" s="23"/>
      <c r="Q83" s="23"/>
      <c r="R83" s="109"/>
      <c r="S83" s="23"/>
      <c r="T83" s="23"/>
      <c r="U83" s="23"/>
      <c r="V83" s="23"/>
      <c r="W83" s="23"/>
      <c r="X83" s="23"/>
      <c r="Y83" s="23"/>
      <c r="Z83" s="23"/>
      <c r="AA83" s="23"/>
      <c r="AB83" s="107"/>
    </row>
    <row r="84" spans="1:28" ht="15" x14ac:dyDescent="0.25">
      <c r="A84" s="23"/>
      <c r="B84" s="23"/>
      <c r="C84" s="23"/>
      <c r="D84" s="23"/>
      <c r="E84" s="23"/>
      <c r="F84" s="23"/>
      <c r="G84" s="23"/>
      <c r="H84" s="107"/>
      <c r="I84" s="23"/>
      <c r="J84" s="109"/>
      <c r="K84" s="106"/>
      <c r="L84" s="23"/>
      <c r="M84" s="23"/>
      <c r="N84" s="23"/>
      <c r="O84" s="23"/>
      <c r="P84" s="23"/>
      <c r="Q84" s="23"/>
      <c r="R84" s="109"/>
      <c r="S84" s="23"/>
      <c r="T84" s="23"/>
      <c r="U84" s="23"/>
      <c r="V84" s="23"/>
      <c r="W84" s="23"/>
      <c r="X84" s="23"/>
      <c r="Y84" s="23"/>
      <c r="Z84" s="23"/>
      <c r="AA84" s="23"/>
      <c r="AB84" s="107"/>
    </row>
    <row r="85" spans="1:28" ht="15" x14ac:dyDescent="0.25">
      <c r="A85" s="23"/>
      <c r="B85" s="23"/>
      <c r="C85" s="23"/>
      <c r="D85" s="23"/>
      <c r="E85" s="23"/>
      <c r="F85" s="23"/>
      <c r="G85" s="23"/>
      <c r="H85" s="107"/>
      <c r="I85" s="23"/>
      <c r="J85" s="109"/>
      <c r="K85" s="106"/>
      <c r="L85" s="23"/>
      <c r="M85" s="23"/>
      <c r="N85" s="23"/>
      <c r="O85" s="23"/>
      <c r="P85" s="23"/>
      <c r="Q85" s="23"/>
      <c r="R85" s="109"/>
      <c r="S85" s="23"/>
      <c r="T85" s="23"/>
      <c r="U85" s="23"/>
      <c r="V85" s="23"/>
      <c r="W85" s="23"/>
      <c r="X85" s="23"/>
      <c r="Y85" s="23"/>
      <c r="Z85" s="23"/>
      <c r="AA85" s="23"/>
      <c r="AB85" s="107"/>
    </row>
    <row r="86" spans="1:28" ht="15" x14ac:dyDescent="0.25">
      <c r="A86" s="23"/>
      <c r="B86" s="23"/>
      <c r="C86" s="23"/>
      <c r="D86" s="23"/>
      <c r="E86" s="23"/>
      <c r="F86" s="23"/>
      <c r="G86" s="23"/>
      <c r="H86" s="107"/>
      <c r="I86" s="23"/>
      <c r="J86" s="109"/>
      <c r="K86" s="106"/>
      <c r="L86" s="23"/>
      <c r="M86" s="23"/>
      <c r="N86" s="23"/>
      <c r="O86" s="23"/>
      <c r="P86" s="23"/>
      <c r="Q86" s="23"/>
      <c r="R86" s="109"/>
      <c r="S86" s="23"/>
      <c r="T86" s="23"/>
      <c r="U86" s="23"/>
      <c r="V86" s="23"/>
      <c r="W86" s="23"/>
      <c r="X86" s="23"/>
      <c r="Y86" s="23"/>
      <c r="Z86" s="23"/>
      <c r="AA86" s="23"/>
      <c r="AB86" s="107"/>
    </row>
    <row r="87" spans="1:28" ht="15" x14ac:dyDescent="0.25">
      <c r="A87" s="23"/>
      <c r="B87" s="23"/>
      <c r="C87" s="23"/>
      <c r="D87" s="23"/>
      <c r="E87" s="23"/>
      <c r="F87" s="23"/>
      <c r="G87" s="23"/>
      <c r="H87" s="107"/>
      <c r="I87" s="23"/>
      <c r="J87" s="109"/>
      <c r="K87" s="106"/>
      <c r="L87" s="23"/>
      <c r="M87" s="23"/>
      <c r="N87" s="23"/>
      <c r="O87" s="23"/>
      <c r="P87" s="23"/>
      <c r="Q87" s="23"/>
      <c r="R87" s="109"/>
      <c r="S87" s="23"/>
      <c r="T87" s="23"/>
      <c r="U87" s="23"/>
      <c r="V87" s="23"/>
      <c r="W87" s="23"/>
      <c r="X87" s="23"/>
      <c r="Y87" s="23"/>
      <c r="Z87" s="23"/>
      <c r="AA87" s="23"/>
      <c r="AB87" s="107"/>
    </row>
    <row r="88" spans="1:28" ht="15" x14ac:dyDescent="0.25">
      <c r="A88" s="23"/>
      <c r="B88" s="23"/>
      <c r="C88" s="23"/>
      <c r="D88" s="23"/>
      <c r="E88" s="23"/>
      <c r="F88" s="23"/>
      <c r="G88" s="23"/>
      <c r="H88" s="107"/>
      <c r="I88" s="23"/>
      <c r="J88" s="109"/>
      <c r="K88" s="106"/>
      <c r="L88" s="23"/>
      <c r="M88" s="23"/>
      <c r="N88" s="23"/>
      <c r="O88" s="23"/>
      <c r="P88" s="23"/>
      <c r="Q88" s="23"/>
      <c r="R88" s="109"/>
      <c r="S88" s="23"/>
      <c r="T88" s="23"/>
      <c r="U88" s="23"/>
      <c r="V88" s="23"/>
      <c r="W88" s="23"/>
      <c r="X88" s="23"/>
      <c r="Y88" s="23"/>
      <c r="Z88" s="23"/>
      <c r="AA88" s="23"/>
      <c r="AB88" s="107"/>
    </row>
    <row r="89" spans="1:28" ht="15" x14ac:dyDescent="0.25">
      <c r="A89" s="23"/>
      <c r="B89" s="23"/>
      <c r="C89" s="23"/>
      <c r="D89" s="23"/>
      <c r="E89" s="23"/>
      <c r="F89" s="23"/>
      <c r="G89" s="23"/>
      <c r="H89" s="107"/>
      <c r="I89" s="23"/>
      <c r="J89" s="109"/>
      <c r="K89" s="106"/>
      <c r="L89" s="23"/>
      <c r="M89" s="23"/>
      <c r="N89" s="23"/>
      <c r="O89" s="23"/>
      <c r="P89" s="23"/>
      <c r="Q89" s="23"/>
      <c r="R89" s="109"/>
      <c r="S89" s="23"/>
      <c r="T89" s="23"/>
      <c r="U89" s="23"/>
      <c r="V89" s="23"/>
      <c r="W89" s="23"/>
      <c r="X89" s="23"/>
      <c r="Y89" s="23"/>
      <c r="Z89" s="23"/>
      <c r="AA89" s="23"/>
      <c r="AB89" s="107"/>
    </row>
    <row r="90" spans="1:28" ht="15" x14ac:dyDescent="0.25">
      <c r="A90" s="23"/>
      <c r="B90" s="23"/>
      <c r="C90" s="23"/>
      <c r="D90" s="23"/>
      <c r="E90" s="23"/>
      <c r="F90" s="23"/>
      <c r="G90" s="23"/>
      <c r="H90" s="107"/>
      <c r="I90" s="23"/>
      <c r="J90" s="109"/>
      <c r="K90" s="106"/>
      <c r="L90" s="23"/>
      <c r="M90" s="23"/>
      <c r="N90" s="23"/>
      <c r="O90" s="23"/>
      <c r="P90" s="23"/>
      <c r="Q90" s="23"/>
      <c r="R90" s="109"/>
      <c r="S90" s="23"/>
      <c r="T90" s="23"/>
      <c r="U90" s="23"/>
      <c r="V90" s="23"/>
      <c r="W90" s="23"/>
      <c r="X90" s="23"/>
      <c r="Y90" s="23"/>
      <c r="Z90" s="23"/>
      <c r="AA90" s="23"/>
      <c r="AB90" s="107"/>
    </row>
    <row r="91" spans="1:28" ht="15" x14ac:dyDescent="0.25">
      <c r="A91" s="23"/>
      <c r="B91" s="23"/>
      <c r="C91" s="23"/>
      <c r="D91" s="23"/>
      <c r="E91" s="23"/>
      <c r="F91" s="23"/>
      <c r="G91" s="23"/>
      <c r="H91" s="107"/>
      <c r="I91" s="23"/>
      <c r="J91" s="109"/>
      <c r="K91" s="106"/>
      <c r="L91" s="23"/>
      <c r="M91" s="23"/>
      <c r="N91" s="23"/>
      <c r="O91" s="23"/>
      <c r="P91" s="23"/>
      <c r="Q91" s="23"/>
      <c r="R91" s="109"/>
      <c r="S91" s="23"/>
      <c r="T91" s="23"/>
      <c r="U91" s="23"/>
      <c r="V91" s="23"/>
      <c r="W91" s="23"/>
      <c r="X91" s="23"/>
      <c r="Y91" s="23"/>
      <c r="Z91" s="23"/>
      <c r="AA91" s="23"/>
      <c r="AB91" s="107"/>
    </row>
    <row r="92" spans="1:28" ht="15" x14ac:dyDescent="0.25">
      <c r="A92" s="23"/>
      <c r="B92" s="23"/>
      <c r="C92" s="23"/>
      <c r="D92" s="23"/>
      <c r="E92" s="23"/>
      <c r="F92" s="23"/>
      <c r="G92" s="23"/>
      <c r="H92" s="107"/>
      <c r="I92" s="23"/>
      <c r="J92" s="109"/>
      <c r="K92" s="106"/>
      <c r="L92" s="23"/>
      <c r="M92" s="23"/>
      <c r="N92" s="23"/>
      <c r="O92" s="23"/>
      <c r="P92" s="23"/>
      <c r="Q92" s="23"/>
      <c r="R92" s="109"/>
      <c r="S92" s="23"/>
      <c r="T92" s="23"/>
      <c r="U92" s="23"/>
      <c r="V92" s="23"/>
      <c r="W92" s="23"/>
      <c r="X92" s="23"/>
      <c r="Y92" s="23"/>
      <c r="Z92" s="23"/>
      <c r="AA92" s="23"/>
      <c r="AB92" s="107"/>
    </row>
    <row r="93" spans="1:28" ht="15" x14ac:dyDescent="0.25">
      <c r="A93" s="23"/>
      <c r="B93" s="23"/>
      <c r="C93" s="23"/>
      <c r="D93" s="23"/>
      <c r="E93" s="23"/>
      <c r="F93" s="23"/>
      <c r="G93" s="23"/>
      <c r="H93" s="107"/>
      <c r="I93" s="23"/>
      <c r="J93" s="109"/>
      <c r="K93" s="106"/>
      <c r="L93" s="23"/>
      <c r="M93" s="23"/>
      <c r="N93" s="23"/>
      <c r="O93" s="23"/>
      <c r="P93" s="23"/>
      <c r="Q93" s="23"/>
      <c r="R93" s="109"/>
      <c r="S93" s="23"/>
      <c r="T93" s="23"/>
      <c r="U93" s="23"/>
      <c r="V93" s="23"/>
      <c r="W93" s="23"/>
      <c r="X93" s="23"/>
      <c r="Y93" s="23"/>
      <c r="Z93" s="23"/>
      <c r="AA93" s="23"/>
      <c r="AB93" s="107"/>
    </row>
    <row r="94" spans="1:28" ht="15" x14ac:dyDescent="0.25">
      <c r="A94" s="23"/>
      <c r="B94" s="23"/>
      <c r="C94" s="23"/>
      <c r="D94" s="23"/>
      <c r="E94" s="23"/>
      <c r="F94" s="23"/>
      <c r="G94" s="23"/>
      <c r="H94" s="107"/>
      <c r="I94" s="23"/>
      <c r="J94" s="109"/>
      <c r="K94" s="106"/>
      <c r="L94" s="23"/>
      <c r="M94" s="23"/>
      <c r="N94" s="23"/>
      <c r="O94" s="23"/>
      <c r="P94" s="23"/>
      <c r="Q94" s="23"/>
      <c r="R94" s="109"/>
      <c r="S94" s="23"/>
      <c r="T94" s="23"/>
      <c r="U94" s="23"/>
      <c r="V94" s="23"/>
      <c r="W94" s="23"/>
      <c r="X94" s="23"/>
      <c r="Y94" s="23"/>
      <c r="Z94" s="23"/>
      <c r="AA94" s="23"/>
      <c r="AB94" s="107"/>
    </row>
    <row r="95" spans="1:28" ht="15" x14ac:dyDescent="0.25">
      <c r="A95" s="23"/>
      <c r="B95" s="23"/>
      <c r="C95" s="23"/>
      <c r="D95" s="23"/>
      <c r="E95" s="23"/>
      <c r="F95" s="23"/>
      <c r="G95" s="23"/>
      <c r="H95" s="107"/>
      <c r="I95" s="23"/>
      <c r="J95" s="109"/>
      <c r="K95" s="106"/>
      <c r="L95" s="23"/>
      <c r="M95" s="23"/>
      <c r="N95" s="23"/>
      <c r="O95" s="23"/>
      <c r="P95" s="23"/>
      <c r="Q95" s="23"/>
      <c r="R95" s="109"/>
      <c r="S95" s="23"/>
      <c r="T95" s="23"/>
      <c r="U95" s="23"/>
      <c r="V95" s="23"/>
      <c r="W95" s="23"/>
      <c r="X95" s="23"/>
      <c r="Y95" s="23"/>
      <c r="Z95" s="23"/>
      <c r="AA95" s="23"/>
      <c r="AB95" s="107"/>
    </row>
    <row r="96" spans="1:28" ht="15" x14ac:dyDescent="0.25">
      <c r="A96" s="23"/>
      <c r="B96" s="23"/>
      <c r="C96" s="23"/>
      <c r="D96" s="23"/>
      <c r="E96" s="23"/>
      <c r="F96" s="23"/>
      <c r="G96" s="23"/>
      <c r="H96" s="107"/>
      <c r="I96" s="23"/>
      <c r="J96" s="109"/>
      <c r="K96" s="106"/>
      <c r="L96" s="23"/>
      <c r="M96" s="23"/>
      <c r="N96" s="23"/>
      <c r="O96" s="23"/>
      <c r="P96" s="23"/>
      <c r="Q96" s="23"/>
      <c r="R96" s="109"/>
      <c r="S96" s="23"/>
      <c r="T96" s="23"/>
      <c r="U96" s="23"/>
      <c r="V96" s="23"/>
      <c r="W96" s="23"/>
      <c r="X96" s="23"/>
      <c r="Y96" s="23"/>
      <c r="Z96" s="23"/>
      <c r="AA96" s="23"/>
      <c r="AB96" s="107"/>
    </row>
    <row r="97" spans="1:28" ht="15" x14ac:dyDescent="0.25">
      <c r="A97" s="23"/>
      <c r="B97" s="23"/>
      <c r="C97" s="23"/>
      <c r="D97" s="23"/>
      <c r="E97" s="23"/>
      <c r="F97" s="23"/>
      <c r="G97" s="23"/>
      <c r="H97" s="107"/>
      <c r="I97" s="23"/>
      <c r="J97" s="109"/>
      <c r="K97" s="106"/>
      <c r="L97" s="23"/>
      <c r="M97" s="23"/>
      <c r="N97" s="23"/>
      <c r="O97" s="23"/>
      <c r="P97" s="23"/>
      <c r="Q97" s="23"/>
      <c r="R97" s="109"/>
      <c r="S97" s="23"/>
      <c r="T97" s="23"/>
      <c r="U97" s="23"/>
      <c r="V97" s="23"/>
      <c r="W97" s="23"/>
      <c r="X97" s="23"/>
      <c r="Y97" s="23"/>
      <c r="Z97" s="23"/>
      <c r="AA97" s="23"/>
      <c r="AB97" s="107"/>
    </row>
    <row r="98" spans="1:28" ht="15" x14ac:dyDescent="0.25">
      <c r="A98" s="23"/>
      <c r="B98" s="23"/>
      <c r="C98" s="23"/>
      <c r="D98" s="23"/>
      <c r="E98" s="23"/>
      <c r="F98" s="23"/>
      <c r="G98" s="23"/>
      <c r="H98" s="107"/>
      <c r="I98" s="23"/>
      <c r="J98" s="109"/>
      <c r="K98" s="106"/>
      <c r="L98" s="23"/>
      <c r="M98" s="23"/>
      <c r="N98" s="23"/>
      <c r="O98" s="23"/>
      <c r="P98" s="23"/>
      <c r="Q98" s="23"/>
      <c r="R98" s="109"/>
      <c r="S98" s="23"/>
      <c r="T98" s="23"/>
      <c r="U98" s="23"/>
      <c r="V98" s="23"/>
      <c r="W98" s="23"/>
      <c r="X98" s="23"/>
      <c r="Y98" s="23"/>
      <c r="Z98" s="23"/>
      <c r="AA98" s="23"/>
      <c r="AB98" s="107"/>
    </row>
    <row r="99" spans="1:28" ht="15" x14ac:dyDescent="0.25">
      <c r="A99" s="23"/>
      <c r="B99" s="23"/>
      <c r="C99" s="23"/>
      <c r="D99" s="23"/>
      <c r="E99" s="23"/>
      <c r="F99" s="23"/>
      <c r="G99" s="23"/>
      <c r="H99" s="107"/>
      <c r="I99" s="23"/>
      <c r="J99" s="109"/>
      <c r="K99" s="106"/>
      <c r="L99" s="23"/>
      <c r="M99" s="23"/>
      <c r="N99" s="23"/>
      <c r="O99" s="23"/>
      <c r="P99" s="23"/>
      <c r="Q99" s="23"/>
      <c r="R99" s="109"/>
      <c r="S99" s="23"/>
      <c r="T99" s="23"/>
      <c r="U99" s="23"/>
      <c r="V99" s="23"/>
      <c r="W99" s="23"/>
      <c r="X99" s="23"/>
      <c r="Y99" s="23"/>
      <c r="Z99" s="23"/>
      <c r="AA99" s="23"/>
      <c r="AB99" s="107"/>
    </row>
    <row r="100" spans="1:28" ht="15" x14ac:dyDescent="0.25">
      <c r="A100" s="23"/>
      <c r="B100" s="23"/>
      <c r="C100" s="23"/>
      <c r="D100" s="23"/>
      <c r="E100" s="23"/>
      <c r="F100" s="23"/>
      <c r="G100" s="23"/>
      <c r="H100" s="107"/>
      <c r="I100" s="23"/>
      <c r="J100" s="109"/>
      <c r="K100" s="106"/>
      <c r="L100" s="23"/>
      <c r="M100" s="23"/>
      <c r="N100" s="23"/>
      <c r="O100" s="23"/>
      <c r="P100" s="23"/>
      <c r="Q100" s="23"/>
      <c r="R100" s="109"/>
      <c r="S100" s="23"/>
      <c r="T100" s="23"/>
      <c r="U100" s="23"/>
      <c r="V100" s="23"/>
      <c r="W100" s="23"/>
      <c r="X100" s="23"/>
      <c r="Y100" s="23"/>
      <c r="Z100" s="23"/>
      <c r="AA100" s="23"/>
      <c r="AB100" s="107"/>
    </row>
    <row r="101" spans="1:28" ht="12.75" x14ac:dyDescent="0.2">
      <c r="H101" s="110"/>
      <c r="J101" s="111"/>
      <c r="K101" s="112"/>
      <c r="R101" s="111"/>
    </row>
    <row r="102" spans="1:28" ht="12.75" x14ac:dyDescent="0.2">
      <c r="H102" s="110"/>
      <c r="J102" s="111"/>
      <c r="K102" s="112"/>
      <c r="R102" s="111"/>
    </row>
    <row r="103" spans="1:28" ht="12.75" x14ac:dyDescent="0.2">
      <c r="H103" s="110"/>
      <c r="J103" s="111"/>
      <c r="K103" s="112"/>
      <c r="R103" s="111"/>
    </row>
    <row r="104" spans="1:28" ht="12.75" x14ac:dyDescent="0.2">
      <c r="H104" s="110"/>
      <c r="J104" s="111"/>
      <c r="K104" s="112"/>
      <c r="R104" s="111"/>
    </row>
    <row r="105" spans="1:28" ht="12.75" x14ac:dyDescent="0.2">
      <c r="H105" s="110"/>
      <c r="J105" s="111"/>
      <c r="K105" s="112"/>
      <c r="R105" s="111"/>
    </row>
    <row r="106" spans="1:28" ht="12.75" x14ac:dyDescent="0.2">
      <c r="H106" s="110"/>
      <c r="J106" s="111"/>
      <c r="K106" s="112"/>
      <c r="R106" s="111"/>
    </row>
    <row r="107" spans="1:28" ht="12.75" x14ac:dyDescent="0.2">
      <c r="H107" s="110"/>
      <c r="J107" s="111"/>
      <c r="K107" s="112"/>
      <c r="R107" s="111"/>
    </row>
    <row r="108" spans="1:28" ht="12.75" x14ac:dyDescent="0.2">
      <c r="H108" s="110"/>
      <c r="J108" s="111"/>
      <c r="K108" s="112"/>
      <c r="R108" s="111"/>
    </row>
    <row r="109" spans="1:28" ht="12.75" x14ac:dyDescent="0.2">
      <c r="H109" s="110"/>
      <c r="J109" s="111"/>
      <c r="K109" s="112"/>
      <c r="R109" s="111"/>
    </row>
    <row r="110" spans="1:28" ht="12.75" x14ac:dyDescent="0.2">
      <c r="H110" s="110"/>
      <c r="J110" s="111"/>
      <c r="K110" s="112"/>
      <c r="R110" s="111"/>
    </row>
    <row r="111" spans="1:28" ht="12.75" x14ac:dyDescent="0.2">
      <c r="H111" s="110"/>
      <c r="J111" s="111"/>
      <c r="K111" s="112"/>
      <c r="R111" s="111"/>
    </row>
    <row r="112" spans="1:28" ht="12.75" x14ac:dyDescent="0.2">
      <c r="H112" s="110"/>
      <c r="J112" s="111"/>
      <c r="K112" s="112"/>
      <c r="R112" s="111"/>
    </row>
    <row r="113" spans="8:18" ht="12.75" x14ac:dyDescent="0.2">
      <c r="H113" s="110"/>
      <c r="J113" s="111"/>
      <c r="K113" s="112"/>
      <c r="R113" s="111"/>
    </row>
    <row r="114" spans="8:18" ht="12.75" x14ac:dyDescent="0.2">
      <c r="H114" s="110"/>
      <c r="J114" s="111"/>
      <c r="K114" s="112"/>
      <c r="R114" s="111"/>
    </row>
    <row r="115" spans="8:18" ht="12.75" x14ac:dyDescent="0.2">
      <c r="H115" s="110"/>
      <c r="J115" s="111"/>
      <c r="K115" s="112"/>
      <c r="R115" s="111"/>
    </row>
    <row r="116" spans="8:18" ht="12.75" x14ac:dyDescent="0.2">
      <c r="H116" s="110"/>
      <c r="J116" s="111"/>
      <c r="K116" s="112"/>
      <c r="R116" s="111"/>
    </row>
    <row r="117" spans="8:18" ht="12.75" x14ac:dyDescent="0.2">
      <c r="H117" s="110"/>
      <c r="J117" s="111"/>
      <c r="K117" s="112"/>
      <c r="R117" s="111"/>
    </row>
    <row r="118" spans="8:18" ht="12.75" x14ac:dyDescent="0.2">
      <c r="H118" s="110"/>
      <c r="J118" s="111"/>
      <c r="K118" s="112"/>
      <c r="R118" s="111"/>
    </row>
    <row r="119" spans="8:18" ht="12.75" x14ac:dyDescent="0.2">
      <c r="H119" s="110"/>
      <c r="J119" s="111"/>
      <c r="K119" s="112"/>
      <c r="R119" s="111"/>
    </row>
    <row r="120" spans="8:18" ht="12.75" x14ac:dyDescent="0.2">
      <c r="H120" s="110"/>
      <c r="J120" s="111"/>
      <c r="K120" s="112"/>
      <c r="R120" s="111"/>
    </row>
    <row r="121" spans="8:18" ht="12.75" x14ac:dyDescent="0.2">
      <c r="H121" s="110"/>
      <c r="J121" s="111"/>
      <c r="K121" s="112"/>
      <c r="R121" s="111"/>
    </row>
    <row r="122" spans="8:18" ht="12.75" x14ac:dyDescent="0.2">
      <c r="H122" s="110"/>
      <c r="J122" s="111"/>
      <c r="K122" s="112"/>
      <c r="R122" s="111"/>
    </row>
    <row r="123" spans="8:18" ht="12.75" x14ac:dyDescent="0.2">
      <c r="H123" s="110"/>
      <c r="J123" s="111"/>
      <c r="K123" s="112"/>
      <c r="R123" s="111"/>
    </row>
    <row r="124" spans="8:18" ht="12.75" x14ac:dyDescent="0.2">
      <c r="H124" s="110"/>
      <c r="J124" s="111"/>
      <c r="K124" s="112"/>
      <c r="R124" s="111"/>
    </row>
    <row r="125" spans="8:18" ht="12.75" x14ac:dyDescent="0.2">
      <c r="H125" s="110"/>
      <c r="J125" s="111"/>
      <c r="K125" s="112"/>
      <c r="R125" s="111"/>
    </row>
    <row r="126" spans="8:18" ht="12.75" x14ac:dyDescent="0.2">
      <c r="H126" s="110"/>
      <c r="J126" s="111"/>
      <c r="K126" s="112"/>
      <c r="R126" s="111"/>
    </row>
    <row r="127" spans="8:18" ht="12.75" x14ac:dyDescent="0.2">
      <c r="H127" s="110"/>
      <c r="J127" s="111"/>
      <c r="K127" s="112"/>
      <c r="R127" s="111"/>
    </row>
    <row r="128" spans="8:18" ht="12.75" x14ac:dyDescent="0.2">
      <c r="H128" s="110"/>
      <c r="J128" s="111"/>
      <c r="K128" s="112"/>
      <c r="R128" s="111"/>
    </row>
    <row r="129" spans="8:18" ht="12.75" x14ac:dyDescent="0.2">
      <c r="H129" s="110"/>
      <c r="J129" s="111"/>
      <c r="K129" s="112"/>
      <c r="R129" s="111"/>
    </row>
    <row r="130" spans="8:18" ht="12.75" x14ac:dyDescent="0.2">
      <c r="H130" s="110"/>
      <c r="J130" s="111"/>
      <c r="K130" s="112"/>
      <c r="R130" s="111"/>
    </row>
    <row r="131" spans="8:18" ht="12.75" x14ac:dyDescent="0.2">
      <c r="H131" s="110"/>
      <c r="J131" s="111"/>
      <c r="K131" s="112"/>
      <c r="R131" s="111"/>
    </row>
    <row r="132" spans="8:18" ht="12.75" x14ac:dyDescent="0.2">
      <c r="H132" s="110"/>
      <c r="J132" s="111"/>
      <c r="K132" s="112"/>
      <c r="R132" s="111"/>
    </row>
    <row r="133" spans="8:18" ht="12.75" x14ac:dyDescent="0.2">
      <c r="H133" s="110"/>
      <c r="J133" s="111"/>
      <c r="K133" s="112"/>
      <c r="R133" s="111"/>
    </row>
    <row r="134" spans="8:18" ht="12.75" x14ac:dyDescent="0.2">
      <c r="H134" s="110"/>
      <c r="J134" s="111"/>
      <c r="K134" s="112"/>
      <c r="R134" s="111"/>
    </row>
    <row r="135" spans="8:18" ht="12.75" x14ac:dyDescent="0.2">
      <c r="H135" s="110"/>
      <c r="J135" s="111"/>
      <c r="K135" s="112"/>
      <c r="R135" s="111"/>
    </row>
    <row r="136" spans="8:18" ht="12.75" x14ac:dyDescent="0.2">
      <c r="H136" s="110"/>
      <c r="J136" s="111"/>
      <c r="K136" s="112"/>
      <c r="R136" s="111"/>
    </row>
    <row r="137" spans="8:18" ht="12.75" x14ac:dyDescent="0.2">
      <c r="H137" s="110"/>
      <c r="J137" s="111"/>
      <c r="K137" s="112"/>
      <c r="R137" s="111"/>
    </row>
    <row r="138" spans="8:18" ht="12.75" x14ac:dyDescent="0.2">
      <c r="H138" s="110"/>
      <c r="J138" s="111"/>
      <c r="K138" s="112"/>
      <c r="R138" s="111"/>
    </row>
    <row r="139" spans="8:18" ht="12.75" x14ac:dyDescent="0.2">
      <c r="H139" s="110"/>
      <c r="J139" s="111"/>
      <c r="K139" s="112"/>
      <c r="R139" s="111"/>
    </row>
    <row r="140" spans="8:18" ht="12.75" x14ac:dyDescent="0.2">
      <c r="H140" s="110"/>
      <c r="J140" s="111"/>
      <c r="K140" s="112"/>
      <c r="R140" s="111"/>
    </row>
    <row r="141" spans="8:18" ht="12.75" x14ac:dyDescent="0.2">
      <c r="H141" s="110"/>
      <c r="J141" s="111"/>
      <c r="K141" s="112"/>
      <c r="R141" s="111"/>
    </row>
    <row r="142" spans="8:18" ht="12.75" x14ac:dyDescent="0.2">
      <c r="H142" s="110"/>
      <c r="J142" s="111"/>
      <c r="K142" s="112"/>
      <c r="R142" s="111"/>
    </row>
    <row r="143" spans="8:18" ht="12.75" x14ac:dyDescent="0.2">
      <c r="H143" s="110"/>
      <c r="J143" s="111"/>
      <c r="K143" s="112"/>
      <c r="R143" s="111"/>
    </row>
    <row r="144" spans="8:18" ht="12.75" x14ac:dyDescent="0.2">
      <c r="H144" s="110"/>
      <c r="J144" s="111"/>
      <c r="K144" s="112"/>
      <c r="R144" s="111"/>
    </row>
    <row r="145" spans="8:18" ht="12.75" x14ac:dyDescent="0.2">
      <c r="H145" s="110"/>
      <c r="J145" s="111"/>
      <c r="K145" s="112"/>
      <c r="R145" s="111"/>
    </row>
    <row r="146" spans="8:18" ht="12.75" x14ac:dyDescent="0.2">
      <c r="H146" s="110"/>
      <c r="J146" s="111"/>
      <c r="K146" s="112"/>
      <c r="R146" s="111"/>
    </row>
    <row r="147" spans="8:18" ht="12.75" x14ac:dyDescent="0.2">
      <c r="H147" s="110"/>
      <c r="J147" s="111"/>
      <c r="K147" s="112"/>
      <c r="R147" s="111"/>
    </row>
    <row r="148" spans="8:18" ht="12.75" x14ac:dyDescent="0.2">
      <c r="H148" s="110"/>
      <c r="J148" s="111"/>
      <c r="K148" s="112"/>
      <c r="R148" s="111"/>
    </row>
    <row r="149" spans="8:18" ht="12.75" x14ac:dyDescent="0.2">
      <c r="H149" s="110"/>
      <c r="J149" s="111"/>
      <c r="K149" s="112"/>
      <c r="R149" s="111"/>
    </row>
    <row r="150" spans="8:18" ht="12.75" x14ac:dyDescent="0.2">
      <c r="H150" s="110"/>
      <c r="J150" s="111"/>
      <c r="K150" s="112"/>
      <c r="R150" s="111"/>
    </row>
    <row r="151" spans="8:18" ht="12.75" x14ac:dyDescent="0.2">
      <c r="H151" s="110"/>
      <c r="J151" s="111"/>
      <c r="K151" s="112"/>
      <c r="R151" s="111"/>
    </row>
    <row r="152" spans="8:18" ht="12.75" x14ac:dyDescent="0.2">
      <c r="H152" s="110"/>
      <c r="J152" s="111"/>
      <c r="K152" s="112"/>
      <c r="R152" s="111"/>
    </row>
    <row r="153" spans="8:18" ht="12.75" x14ac:dyDescent="0.2">
      <c r="H153" s="110"/>
      <c r="J153" s="111"/>
      <c r="K153" s="112"/>
      <c r="R153" s="111"/>
    </row>
    <row r="154" spans="8:18" ht="12.75" x14ac:dyDescent="0.2">
      <c r="H154" s="110"/>
      <c r="J154" s="111"/>
      <c r="K154" s="112"/>
      <c r="R154" s="111"/>
    </row>
    <row r="155" spans="8:18" ht="12.75" x14ac:dyDescent="0.2">
      <c r="H155" s="110"/>
      <c r="J155" s="111"/>
      <c r="K155" s="112"/>
      <c r="R155" s="111"/>
    </row>
    <row r="156" spans="8:18" ht="12.75" x14ac:dyDescent="0.2">
      <c r="H156" s="110"/>
      <c r="J156" s="111"/>
      <c r="K156" s="112"/>
      <c r="R156" s="111"/>
    </row>
    <row r="157" spans="8:18" ht="12.75" x14ac:dyDescent="0.2">
      <c r="H157" s="110"/>
      <c r="J157" s="111"/>
      <c r="K157" s="112"/>
      <c r="R157" s="111"/>
    </row>
    <row r="158" spans="8:18" ht="12.75" x14ac:dyDescent="0.2">
      <c r="H158" s="110"/>
      <c r="J158" s="111"/>
      <c r="K158" s="112"/>
      <c r="R158" s="111"/>
    </row>
    <row r="159" spans="8:18" ht="12.75" x14ac:dyDescent="0.2">
      <c r="H159" s="110"/>
      <c r="J159" s="111"/>
      <c r="K159" s="112"/>
      <c r="R159" s="111"/>
    </row>
    <row r="160" spans="8:18" ht="12.75" x14ac:dyDescent="0.2">
      <c r="H160" s="110"/>
      <c r="J160" s="111"/>
      <c r="K160" s="112"/>
      <c r="R160" s="111"/>
    </row>
    <row r="161" spans="8:18" ht="12.75" x14ac:dyDescent="0.2">
      <c r="H161" s="110"/>
      <c r="J161" s="111"/>
      <c r="K161" s="112"/>
      <c r="R161" s="111"/>
    </row>
    <row r="162" spans="8:18" ht="12.75" x14ac:dyDescent="0.2">
      <c r="H162" s="110"/>
      <c r="J162" s="111"/>
      <c r="K162" s="112"/>
      <c r="R162" s="111"/>
    </row>
    <row r="163" spans="8:18" ht="12.75" x14ac:dyDescent="0.2">
      <c r="H163" s="110"/>
      <c r="J163" s="111"/>
      <c r="K163" s="112"/>
      <c r="R163" s="111"/>
    </row>
    <row r="164" spans="8:18" ht="12.75" x14ac:dyDescent="0.2">
      <c r="H164" s="110"/>
      <c r="J164" s="111"/>
      <c r="K164" s="112"/>
      <c r="R164" s="111"/>
    </row>
    <row r="165" spans="8:18" ht="12.75" x14ac:dyDescent="0.2">
      <c r="H165" s="110"/>
      <c r="J165" s="111"/>
      <c r="K165" s="112"/>
      <c r="R165" s="111"/>
    </row>
    <row r="166" spans="8:18" ht="12.75" x14ac:dyDescent="0.2">
      <c r="H166" s="110"/>
      <c r="J166" s="111"/>
      <c r="K166" s="112"/>
      <c r="R166" s="111"/>
    </row>
    <row r="167" spans="8:18" ht="12.75" x14ac:dyDescent="0.2">
      <c r="H167" s="110"/>
      <c r="J167" s="111"/>
      <c r="K167" s="112"/>
      <c r="R167" s="111"/>
    </row>
    <row r="168" spans="8:18" ht="12.75" x14ac:dyDescent="0.2">
      <c r="H168" s="110"/>
      <c r="J168" s="111"/>
      <c r="K168" s="112"/>
      <c r="R168" s="111"/>
    </row>
    <row r="169" spans="8:18" ht="12.75" x14ac:dyDescent="0.2">
      <c r="H169" s="110"/>
      <c r="J169" s="111"/>
      <c r="K169" s="112"/>
      <c r="R169" s="111"/>
    </row>
    <row r="170" spans="8:18" ht="12.75" x14ac:dyDescent="0.2">
      <c r="H170" s="110"/>
      <c r="J170" s="111"/>
      <c r="K170" s="112"/>
      <c r="R170" s="111"/>
    </row>
    <row r="171" spans="8:18" ht="12.75" x14ac:dyDescent="0.2">
      <c r="H171" s="110"/>
      <c r="J171" s="111"/>
      <c r="K171" s="112"/>
      <c r="R171" s="111"/>
    </row>
    <row r="172" spans="8:18" ht="12.75" x14ac:dyDescent="0.2">
      <c r="H172" s="110"/>
      <c r="J172" s="111"/>
      <c r="K172" s="112"/>
      <c r="R172" s="111"/>
    </row>
    <row r="173" spans="8:18" ht="12.75" x14ac:dyDescent="0.2">
      <c r="H173" s="110"/>
      <c r="J173" s="111"/>
      <c r="K173" s="112"/>
      <c r="R173" s="111"/>
    </row>
    <row r="174" spans="8:18" ht="12.75" x14ac:dyDescent="0.2">
      <c r="H174" s="110"/>
      <c r="J174" s="111"/>
      <c r="K174" s="112"/>
      <c r="R174" s="111"/>
    </row>
    <row r="175" spans="8:18" ht="12.75" x14ac:dyDescent="0.2">
      <c r="H175" s="110"/>
      <c r="J175" s="111"/>
      <c r="K175" s="112"/>
      <c r="R175" s="111"/>
    </row>
    <row r="176" spans="8:18" ht="12.75" x14ac:dyDescent="0.2">
      <c r="H176" s="110"/>
      <c r="J176" s="111"/>
      <c r="K176" s="112"/>
      <c r="R176" s="111"/>
    </row>
    <row r="177" spans="8:18" ht="12.75" x14ac:dyDescent="0.2">
      <c r="H177" s="110"/>
      <c r="J177" s="111"/>
      <c r="K177" s="112"/>
      <c r="R177" s="111"/>
    </row>
    <row r="178" spans="8:18" ht="12.75" x14ac:dyDescent="0.2">
      <c r="H178" s="110"/>
      <c r="J178" s="111"/>
      <c r="K178" s="112"/>
      <c r="R178" s="111"/>
    </row>
    <row r="179" spans="8:18" ht="12.75" x14ac:dyDescent="0.2">
      <c r="H179" s="110"/>
      <c r="J179" s="111"/>
      <c r="K179" s="112"/>
      <c r="R179" s="111"/>
    </row>
    <row r="180" spans="8:18" ht="12.75" x14ac:dyDescent="0.2">
      <c r="H180" s="110"/>
      <c r="J180" s="111"/>
      <c r="K180" s="112"/>
      <c r="R180" s="111"/>
    </row>
    <row r="181" spans="8:18" ht="12.75" x14ac:dyDescent="0.2">
      <c r="H181" s="110"/>
      <c r="J181" s="111"/>
      <c r="K181" s="112"/>
      <c r="R181" s="111"/>
    </row>
    <row r="182" spans="8:18" ht="12.75" x14ac:dyDescent="0.2">
      <c r="H182" s="110"/>
      <c r="J182" s="111"/>
      <c r="K182" s="112"/>
      <c r="R182" s="111"/>
    </row>
    <row r="183" spans="8:18" ht="12.75" x14ac:dyDescent="0.2">
      <c r="H183" s="110"/>
      <c r="J183" s="111"/>
      <c r="K183" s="112"/>
      <c r="R183" s="111"/>
    </row>
    <row r="184" spans="8:18" ht="12.75" x14ac:dyDescent="0.2">
      <c r="H184" s="110"/>
      <c r="J184" s="111"/>
      <c r="K184" s="112"/>
      <c r="R184" s="111"/>
    </row>
    <row r="185" spans="8:18" ht="12.75" x14ac:dyDescent="0.2">
      <c r="H185" s="110"/>
      <c r="J185" s="111"/>
      <c r="K185" s="112"/>
      <c r="R185" s="111"/>
    </row>
    <row r="186" spans="8:18" ht="12.75" x14ac:dyDescent="0.2">
      <c r="H186" s="110"/>
      <c r="J186" s="111"/>
      <c r="K186" s="112"/>
      <c r="R186" s="111"/>
    </row>
    <row r="187" spans="8:18" ht="12.75" x14ac:dyDescent="0.2">
      <c r="H187" s="110"/>
      <c r="J187" s="111"/>
      <c r="K187" s="112"/>
      <c r="R187" s="111"/>
    </row>
    <row r="188" spans="8:18" ht="12.75" x14ac:dyDescent="0.2">
      <c r="H188" s="110"/>
      <c r="J188" s="111"/>
      <c r="K188" s="112"/>
      <c r="R188" s="111"/>
    </row>
    <row r="189" spans="8:18" ht="12.75" x14ac:dyDescent="0.2">
      <c r="H189" s="110"/>
      <c r="J189" s="111"/>
      <c r="K189" s="112"/>
      <c r="R189" s="111"/>
    </row>
    <row r="190" spans="8:18" ht="12.75" x14ac:dyDescent="0.2">
      <c r="H190" s="110"/>
      <c r="J190" s="111"/>
      <c r="K190" s="112"/>
      <c r="R190" s="111"/>
    </row>
    <row r="191" spans="8:18" ht="12.75" x14ac:dyDescent="0.2">
      <c r="H191" s="110"/>
      <c r="J191" s="111"/>
      <c r="K191" s="112"/>
      <c r="R191" s="111"/>
    </row>
    <row r="192" spans="8:18" ht="12.75" x14ac:dyDescent="0.2">
      <c r="H192" s="110"/>
      <c r="J192" s="111"/>
      <c r="K192" s="112"/>
      <c r="R192" s="111"/>
    </row>
    <row r="193" spans="8:18" ht="12.75" x14ac:dyDescent="0.2">
      <c r="H193" s="110"/>
      <c r="J193" s="111"/>
      <c r="K193" s="112"/>
      <c r="R193" s="111"/>
    </row>
    <row r="194" spans="8:18" ht="12.75" x14ac:dyDescent="0.2">
      <c r="H194" s="110"/>
      <c r="J194" s="111"/>
      <c r="K194" s="112"/>
      <c r="R194" s="111"/>
    </row>
    <row r="195" spans="8:18" ht="12.75" x14ac:dyDescent="0.2">
      <c r="H195" s="110"/>
      <c r="J195" s="111"/>
      <c r="K195" s="112"/>
      <c r="R195" s="111"/>
    </row>
    <row r="196" spans="8:18" ht="12.75" x14ac:dyDescent="0.2">
      <c r="H196" s="110"/>
      <c r="J196" s="111"/>
      <c r="K196" s="112"/>
      <c r="R196" s="111"/>
    </row>
    <row r="197" spans="8:18" ht="12.75" x14ac:dyDescent="0.2">
      <c r="H197" s="110"/>
      <c r="J197" s="111"/>
      <c r="K197" s="112"/>
      <c r="R197" s="111"/>
    </row>
    <row r="198" spans="8:18" ht="12.75" x14ac:dyDescent="0.2">
      <c r="H198" s="110"/>
      <c r="J198" s="111"/>
      <c r="K198" s="112"/>
      <c r="R198" s="111"/>
    </row>
    <row r="199" spans="8:18" ht="12.75" x14ac:dyDescent="0.2">
      <c r="H199" s="110"/>
      <c r="J199" s="111"/>
      <c r="K199" s="112"/>
      <c r="R199" s="111"/>
    </row>
    <row r="200" spans="8:18" ht="12.75" x14ac:dyDescent="0.2">
      <c r="H200" s="110"/>
      <c r="J200" s="111"/>
      <c r="K200" s="112"/>
      <c r="R200" s="111"/>
    </row>
    <row r="201" spans="8:18" ht="12.75" x14ac:dyDescent="0.2">
      <c r="H201" s="110"/>
      <c r="J201" s="111"/>
      <c r="K201" s="112"/>
      <c r="R201" s="111"/>
    </row>
    <row r="202" spans="8:18" ht="12.75" x14ac:dyDescent="0.2">
      <c r="H202" s="110"/>
      <c r="J202" s="111"/>
      <c r="K202" s="112"/>
      <c r="R202" s="111"/>
    </row>
    <row r="203" spans="8:18" ht="12.75" x14ac:dyDescent="0.2">
      <c r="H203" s="110"/>
      <c r="J203" s="111"/>
      <c r="K203" s="112"/>
      <c r="R203" s="111"/>
    </row>
    <row r="204" spans="8:18" ht="12.75" x14ac:dyDescent="0.2">
      <c r="H204" s="110"/>
      <c r="J204" s="111"/>
      <c r="K204" s="112"/>
      <c r="R204" s="111"/>
    </row>
    <row r="205" spans="8:18" ht="12.75" x14ac:dyDescent="0.2">
      <c r="H205" s="110"/>
      <c r="J205" s="111"/>
      <c r="K205" s="112"/>
      <c r="R205" s="111"/>
    </row>
    <row r="206" spans="8:18" ht="12.75" x14ac:dyDescent="0.2">
      <c r="H206" s="110"/>
      <c r="J206" s="111"/>
      <c r="K206" s="112"/>
      <c r="R206" s="111"/>
    </row>
    <row r="207" spans="8:18" ht="12.75" x14ac:dyDescent="0.2">
      <c r="H207" s="110"/>
      <c r="J207" s="111"/>
      <c r="K207" s="112"/>
      <c r="R207" s="111"/>
    </row>
    <row r="208" spans="8:18" ht="12.75" x14ac:dyDescent="0.2">
      <c r="H208" s="110"/>
      <c r="J208" s="111"/>
      <c r="K208" s="112"/>
      <c r="R208" s="111"/>
    </row>
    <row r="209" spans="8:18" ht="12.75" x14ac:dyDescent="0.2">
      <c r="H209" s="110"/>
      <c r="J209" s="111"/>
      <c r="K209" s="112"/>
      <c r="R209" s="111"/>
    </row>
    <row r="210" spans="8:18" ht="12.75" x14ac:dyDescent="0.2">
      <c r="H210" s="110"/>
      <c r="J210" s="111"/>
      <c r="K210" s="112"/>
      <c r="R210" s="111"/>
    </row>
    <row r="211" spans="8:18" ht="12.75" x14ac:dyDescent="0.2">
      <c r="H211" s="110"/>
      <c r="J211" s="111"/>
      <c r="K211" s="112"/>
      <c r="R211" s="111"/>
    </row>
    <row r="212" spans="8:18" ht="12.75" x14ac:dyDescent="0.2">
      <c r="H212" s="110"/>
      <c r="J212" s="111"/>
      <c r="K212" s="112"/>
      <c r="R212" s="111"/>
    </row>
    <row r="213" spans="8:18" ht="12.75" x14ac:dyDescent="0.2">
      <c r="H213" s="110"/>
      <c r="J213" s="111"/>
      <c r="K213" s="112"/>
      <c r="R213" s="111"/>
    </row>
    <row r="214" spans="8:18" ht="12.75" x14ac:dyDescent="0.2">
      <c r="H214" s="110"/>
      <c r="J214" s="111"/>
      <c r="K214" s="112"/>
      <c r="R214" s="111"/>
    </row>
    <row r="215" spans="8:18" ht="12.75" x14ac:dyDescent="0.2">
      <c r="H215" s="110"/>
      <c r="J215" s="111"/>
      <c r="K215" s="112"/>
      <c r="R215" s="111"/>
    </row>
    <row r="216" spans="8:18" ht="12.75" x14ac:dyDescent="0.2">
      <c r="H216" s="110"/>
      <c r="J216" s="111"/>
      <c r="K216" s="112"/>
      <c r="R216" s="111"/>
    </row>
    <row r="217" spans="8:18" ht="12.75" x14ac:dyDescent="0.2">
      <c r="H217" s="110"/>
      <c r="J217" s="111"/>
      <c r="K217" s="112"/>
      <c r="R217" s="111"/>
    </row>
    <row r="218" spans="8:18" ht="12.75" x14ac:dyDescent="0.2">
      <c r="H218" s="110"/>
      <c r="J218" s="111"/>
      <c r="K218" s="112"/>
      <c r="R218" s="111"/>
    </row>
    <row r="219" spans="8:18" ht="12.75" x14ac:dyDescent="0.2">
      <c r="H219" s="110"/>
      <c r="J219" s="111"/>
      <c r="K219" s="112"/>
      <c r="R219" s="111"/>
    </row>
    <row r="220" spans="8:18" ht="12.75" x14ac:dyDescent="0.2">
      <c r="H220" s="110"/>
      <c r="J220" s="111"/>
      <c r="K220" s="112"/>
      <c r="R220" s="111"/>
    </row>
    <row r="221" spans="8:18" ht="12.75" x14ac:dyDescent="0.2">
      <c r="H221" s="110"/>
      <c r="J221" s="111"/>
      <c r="K221" s="112"/>
      <c r="R221" s="111"/>
    </row>
    <row r="222" spans="8:18" ht="12.75" x14ac:dyDescent="0.2">
      <c r="H222" s="110"/>
      <c r="J222" s="111"/>
      <c r="K222" s="112"/>
      <c r="R222" s="111"/>
    </row>
    <row r="223" spans="8:18" ht="12.75" x14ac:dyDescent="0.2">
      <c r="H223" s="110"/>
      <c r="J223" s="111"/>
      <c r="K223" s="112"/>
      <c r="R223" s="111"/>
    </row>
    <row r="224" spans="8:18" ht="12.75" x14ac:dyDescent="0.2">
      <c r="H224" s="110"/>
      <c r="J224" s="111"/>
      <c r="K224" s="112"/>
      <c r="R224" s="111"/>
    </row>
    <row r="225" spans="8:18" ht="12.75" x14ac:dyDescent="0.2">
      <c r="H225" s="110"/>
      <c r="J225" s="111"/>
      <c r="K225" s="112"/>
      <c r="R225" s="111"/>
    </row>
    <row r="226" spans="8:18" ht="12.75" x14ac:dyDescent="0.2">
      <c r="H226" s="110"/>
      <c r="J226" s="111"/>
      <c r="K226" s="112"/>
      <c r="R226" s="111"/>
    </row>
    <row r="227" spans="8:18" ht="12.75" x14ac:dyDescent="0.2">
      <c r="H227" s="110"/>
      <c r="J227" s="111"/>
      <c r="K227" s="112"/>
      <c r="R227" s="111"/>
    </row>
    <row r="228" spans="8:18" ht="12.75" x14ac:dyDescent="0.2">
      <c r="H228" s="110"/>
      <c r="J228" s="111"/>
      <c r="K228" s="112"/>
      <c r="R228" s="111"/>
    </row>
    <row r="229" spans="8:18" ht="12.75" x14ac:dyDescent="0.2">
      <c r="H229" s="110"/>
      <c r="J229" s="111"/>
      <c r="K229" s="112"/>
      <c r="R229" s="111"/>
    </row>
    <row r="230" spans="8:18" ht="12.75" x14ac:dyDescent="0.2">
      <c r="H230" s="110"/>
      <c r="J230" s="111"/>
      <c r="K230" s="112"/>
      <c r="R230" s="111"/>
    </row>
    <row r="231" spans="8:18" ht="12.75" x14ac:dyDescent="0.2">
      <c r="H231" s="110"/>
      <c r="J231" s="111"/>
      <c r="K231" s="112"/>
      <c r="R231" s="111"/>
    </row>
    <row r="232" spans="8:18" ht="12.75" x14ac:dyDescent="0.2">
      <c r="H232" s="110"/>
      <c r="J232" s="111"/>
      <c r="K232" s="112"/>
      <c r="R232" s="111"/>
    </row>
    <row r="233" spans="8:18" ht="12.75" x14ac:dyDescent="0.2">
      <c r="H233" s="110"/>
      <c r="J233" s="111"/>
      <c r="K233" s="112"/>
      <c r="R233" s="111"/>
    </row>
    <row r="234" spans="8:18" ht="12.75" x14ac:dyDescent="0.2">
      <c r="H234" s="110"/>
      <c r="J234" s="111"/>
      <c r="K234" s="112"/>
      <c r="R234" s="111"/>
    </row>
    <row r="235" spans="8:18" ht="12.75" x14ac:dyDescent="0.2">
      <c r="H235" s="110"/>
      <c r="J235" s="111"/>
      <c r="K235" s="112"/>
      <c r="R235" s="111"/>
    </row>
    <row r="236" spans="8:18" ht="12.75" x14ac:dyDescent="0.2">
      <c r="H236" s="110"/>
      <c r="J236" s="111"/>
      <c r="K236" s="112"/>
      <c r="R236" s="111"/>
    </row>
    <row r="237" spans="8:18" ht="12.75" x14ac:dyDescent="0.2">
      <c r="H237" s="110"/>
      <c r="J237" s="111"/>
      <c r="K237" s="112"/>
      <c r="R237" s="111"/>
    </row>
    <row r="238" spans="8:18" ht="12.75" x14ac:dyDescent="0.2">
      <c r="H238" s="110"/>
      <c r="J238" s="111"/>
      <c r="K238" s="112"/>
      <c r="R238" s="111"/>
    </row>
    <row r="239" spans="8:18" ht="12.75" x14ac:dyDescent="0.2">
      <c r="H239" s="110"/>
      <c r="J239" s="111"/>
      <c r="K239" s="112"/>
      <c r="R239" s="111"/>
    </row>
    <row r="240" spans="8:18" ht="12.75" x14ac:dyDescent="0.2">
      <c r="H240" s="110"/>
      <c r="J240" s="111"/>
      <c r="K240" s="112"/>
      <c r="R240" s="111"/>
    </row>
    <row r="241" spans="8:18" ht="12.75" x14ac:dyDescent="0.2">
      <c r="H241" s="110"/>
      <c r="J241" s="111"/>
      <c r="K241" s="112"/>
      <c r="R241" s="111"/>
    </row>
    <row r="242" spans="8:18" ht="12.75" x14ac:dyDescent="0.2">
      <c r="H242" s="110"/>
      <c r="J242" s="111"/>
      <c r="K242" s="112"/>
      <c r="R242" s="111"/>
    </row>
    <row r="243" spans="8:18" ht="12.75" x14ac:dyDescent="0.2">
      <c r="H243" s="110"/>
      <c r="J243" s="111"/>
      <c r="K243" s="112"/>
      <c r="R243" s="111"/>
    </row>
    <row r="244" spans="8:18" ht="12.75" x14ac:dyDescent="0.2">
      <c r="H244" s="110"/>
      <c r="J244" s="111"/>
      <c r="K244" s="112"/>
      <c r="R244" s="111"/>
    </row>
    <row r="245" spans="8:18" ht="12.75" x14ac:dyDescent="0.2">
      <c r="H245" s="110"/>
      <c r="J245" s="111"/>
      <c r="K245" s="112"/>
      <c r="R245" s="111"/>
    </row>
    <row r="246" spans="8:18" ht="12.75" x14ac:dyDescent="0.2">
      <c r="H246" s="110"/>
      <c r="J246" s="111"/>
      <c r="K246" s="112"/>
      <c r="R246" s="111"/>
    </row>
    <row r="247" spans="8:18" ht="12.75" x14ac:dyDescent="0.2">
      <c r="H247" s="110"/>
      <c r="J247" s="111"/>
      <c r="K247" s="112"/>
      <c r="R247" s="111"/>
    </row>
    <row r="248" spans="8:18" ht="12.75" x14ac:dyDescent="0.2">
      <c r="H248" s="110"/>
      <c r="J248" s="111"/>
      <c r="K248" s="112"/>
      <c r="R248" s="111"/>
    </row>
    <row r="249" spans="8:18" ht="12.75" x14ac:dyDescent="0.2">
      <c r="H249" s="110"/>
      <c r="J249" s="111"/>
      <c r="K249" s="112"/>
      <c r="R249" s="111"/>
    </row>
    <row r="250" spans="8:18" ht="12.75" x14ac:dyDescent="0.2">
      <c r="H250" s="110"/>
      <c r="J250" s="111"/>
      <c r="K250" s="112"/>
      <c r="R250" s="111"/>
    </row>
    <row r="251" spans="8:18" ht="12.75" x14ac:dyDescent="0.2">
      <c r="H251" s="110"/>
      <c r="J251" s="111"/>
      <c r="K251" s="112"/>
      <c r="R251" s="111"/>
    </row>
    <row r="252" spans="8:18" ht="12.75" x14ac:dyDescent="0.2">
      <c r="H252" s="110"/>
      <c r="J252" s="111"/>
      <c r="K252" s="112"/>
      <c r="R252" s="111"/>
    </row>
    <row r="253" spans="8:18" ht="12.75" x14ac:dyDescent="0.2">
      <c r="H253" s="110"/>
      <c r="J253" s="111"/>
      <c r="K253" s="112"/>
      <c r="R253" s="111"/>
    </row>
    <row r="254" spans="8:18" ht="12.75" x14ac:dyDescent="0.2">
      <c r="H254" s="110"/>
      <c r="J254" s="111"/>
      <c r="K254" s="112"/>
      <c r="R254" s="111"/>
    </row>
    <row r="255" spans="8:18" ht="12.75" x14ac:dyDescent="0.2">
      <c r="H255" s="110"/>
      <c r="J255" s="111"/>
      <c r="K255" s="112"/>
      <c r="R255" s="111"/>
    </row>
    <row r="256" spans="8:18" ht="12.75" x14ac:dyDescent="0.2">
      <c r="H256" s="110"/>
      <c r="J256" s="111"/>
      <c r="K256" s="112"/>
      <c r="R256" s="111"/>
    </row>
    <row r="257" spans="8:18" ht="12.75" x14ac:dyDescent="0.2">
      <c r="H257" s="110"/>
      <c r="J257" s="111"/>
      <c r="K257" s="112"/>
      <c r="R257" s="111"/>
    </row>
    <row r="258" spans="8:18" ht="12.75" x14ac:dyDescent="0.2">
      <c r="H258" s="110"/>
      <c r="J258" s="111"/>
      <c r="K258" s="112"/>
      <c r="R258" s="111"/>
    </row>
    <row r="259" spans="8:18" ht="12.75" x14ac:dyDescent="0.2">
      <c r="H259" s="110"/>
      <c r="J259" s="111"/>
      <c r="K259" s="112"/>
      <c r="R259" s="111"/>
    </row>
    <row r="260" spans="8:18" ht="12.75" x14ac:dyDescent="0.2">
      <c r="H260" s="110"/>
      <c r="J260" s="111"/>
      <c r="K260" s="112"/>
      <c r="R260" s="111"/>
    </row>
    <row r="261" spans="8:18" ht="12.75" x14ac:dyDescent="0.2">
      <c r="H261" s="110"/>
      <c r="J261" s="111"/>
      <c r="K261" s="112"/>
      <c r="R261" s="111"/>
    </row>
    <row r="262" spans="8:18" ht="12.75" x14ac:dyDescent="0.2">
      <c r="H262" s="110"/>
      <c r="J262" s="111"/>
      <c r="K262" s="112"/>
      <c r="R262" s="111"/>
    </row>
    <row r="263" spans="8:18" ht="12.75" x14ac:dyDescent="0.2">
      <c r="H263" s="110"/>
      <c r="J263" s="111"/>
      <c r="K263" s="112"/>
      <c r="R263" s="111"/>
    </row>
    <row r="264" spans="8:18" ht="12.75" x14ac:dyDescent="0.2">
      <c r="H264" s="110"/>
      <c r="J264" s="111"/>
      <c r="K264" s="112"/>
      <c r="R264" s="111"/>
    </row>
    <row r="265" spans="8:18" ht="12.75" x14ac:dyDescent="0.2">
      <c r="H265" s="110"/>
      <c r="J265" s="111"/>
      <c r="K265" s="112"/>
      <c r="R265" s="111"/>
    </row>
    <row r="266" spans="8:18" ht="12.75" x14ac:dyDescent="0.2">
      <c r="H266" s="110"/>
      <c r="J266" s="111"/>
      <c r="K266" s="112"/>
      <c r="R266" s="111"/>
    </row>
    <row r="267" spans="8:18" ht="12.75" x14ac:dyDescent="0.2">
      <c r="H267" s="110"/>
      <c r="J267" s="111"/>
      <c r="K267" s="112"/>
      <c r="R267" s="111"/>
    </row>
    <row r="268" spans="8:18" ht="12.75" x14ac:dyDescent="0.2">
      <c r="H268" s="110"/>
      <c r="J268" s="111"/>
      <c r="K268" s="112"/>
      <c r="R268" s="111"/>
    </row>
    <row r="269" spans="8:18" ht="12.75" x14ac:dyDescent="0.2">
      <c r="H269" s="110"/>
      <c r="J269" s="111"/>
      <c r="K269" s="112"/>
      <c r="R269" s="111"/>
    </row>
    <row r="270" spans="8:18" ht="12.75" x14ac:dyDescent="0.2">
      <c r="H270" s="110"/>
      <c r="J270" s="111"/>
      <c r="K270" s="112"/>
      <c r="R270" s="111"/>
    </row>
    <row r="271" spans="8:18" ht="12.75" x14ac:dyDescent="0.2">
      <c r="H271" s="110"/>
      <c r="J271" s="111"/>
      <c r="K271" s="112"/>
      <c r="R271" s="111"/>
    </row>
    <row r="272" spans="8:18" ht="12.75" x14ac:dyDescent="0.2">
      <c r="H272" s="110"/>
      <c r="J272" s="111"/>
      <c r="K272" s="112"/>
      <c r="R272" s="111"/>
    </row>
    <row r="273" spans="8:18" ht="12.75" x14ac:dyDescent="0.2">
      <c r="H273" s="110"/>
      <c r="J273" s="111"/>
      <c r="K273" s="112"/>
      <c r="R273" s="111"/>
    </row>
    <row r="274" spans="8:18" ht="12.75" x14ac:dyDescent="0.2">
      <c r="H274" s="110"/>
      <c r="J274" s="111"/>
      <c r="K274" s="112"/>
      <c r="R274" s="111"/>
    </row>
    <row r="275" spans="8:18" ht="12.75" x14ac:dyDescent="0.2">
      <c r="H275" s="110"/>
      <c r="J275" s="111"/>
      <c r="K275" s="112"/>
      <c r="R275" s="111"/>
    </row>
    <row r="276" spans="8:18" ht="12.75" x14ac:dyDescent="0.2">
      <c r="H276" s="110"/>
      <c r="J276" s="111"/>
      <c r="K276" s="112"/>
      <c r="R276" s="111"/>
    </row>
    <row r="277" spans="8:18" ht="12.75" x14ac:dyDescent="0.2">
      <c r="H277" s="110"/>
      <c r="J277" s="111"/>
      <c r="K277" s="112"/>
      <c r="R277" s="111"/>
    </row>
    <row r="278" spans="8:18" ht="12.75" x14ac:dyDescent="0.2">
      <c r="H278" s="110"/>
      <c r="J278" s="111"/>
      <c r="K278" s="112"/>
      <c r="R278" s="111"/>
    </row>
    <row r="279" spans="8:18" ht="12.75" x14ac:dyDescent="0.2">
      <c r="H279" s="110"/>
      <c r="J279" s="111"/>
      <c r="K279" s="112"/>
      <c r="R279" s="111"/>
    </row>
    <row r="280" spans="8:18" ht="12.75" x14ac:dyDescent="0.2">
      <c r="H280" s="110"/>
      <c r="J280" s="111"/>
      <c r="K280" s="112"/>
      <c r="R280" s="111"/>
    </row>
    <row r="281" spans="8:18" ht="12.75" x14ac:dyDescent="0.2">
      <c r="H281" s="110"/>
      <c r="J281" s="111"/>
      <c r="K281" s="112"/>
      <c r="R281" s="111"/>
    </row>
    <row r="282" spans="8:18" ht="12.75" x14ac:dyDescent="0.2">
      <c r="H282" s="110"/>
      <c r="J282" s="111"/>
      <c r="K282" s="112"/>
      <c r="R282" s="111"/>
    </row>
    <row r="283" spans="8:18" ht="12.75" x14ac:dyDescent="0.2">
      <c r="H283" s="110"/>
      <c r="J283" s="111"/>
      <c r="K283" s="112"/>
      <c r="R283" s="111"/>
    </row>
    <row r="284" spans="8:18" ht="12.75" x14ac:dyDescent="0.2">
      <c r="H284" s="110"/>
      <c r="J284" s="111"/>
      <c r="K284" s="112"/>
      <c r="R284" s="111"/>
    </row>
    <row r="285" spans="8:18" ht="12.75" x14ac:dyDescent="0.2">
      <c r="H285" s="110"/>
      <c r="J285" s="111"/>
      <c r="K285" s="112"/>
      <c r="R285" s="111"/>
    </row>
    <row r="286" spans="8:18" ht="12.75" x14ac:dyDescent="0.2">
      <c r="H286" s="110"/>
      <c r="J286" s="111"/>
      <c r="K286" s="112"/>
      <c r="R286" s="111"/>
    </row>
    <row r="287" spans="8:18" ht="12.75" x14ac:dyDescent="0.2">
      <c r="H287" s="110"/>
      <c r="J287" s="111"/>
      <c r="K287" s="112"/>
      <c r="R287" s="111"/>
    </row>
    <row r="288" spans="8:18" ht="12.75" x14ac:dyDescent="0.2">
      <c r="H288" s="110"/>
      <c r="J288" s="111"/>
      <c r="K288" s="112"/>
      <c r="R288" s="111"/>
    </row>
    <row r="289" spans="8:18" ht="12.75" x14ac:dyDescent="0.2">
      <c r="H289" s="110"/>
      <c r="J289" s="111"/>
      <c r="K289" s="112"/>
      <c r="R289" s="111"/>
    </row>
    <row r="290" spans="8:18" ht="12.75" x14ac:dyDescent="0.2">
      <c r="H290" s="110"/>
      <c r="J290" s="111"/>
      <c r="K290" s="112"/>
      <c r="R290" s="111"/>
    </row>
    <row r="291" spans="8:18" ht="12.75" x14ac:dyDescent="0.2">
      <c r="H291" s="110"/>
      <c r="J291" s="111"/>
      <c r="K291" s="112"/>
      <c r="R291" s="111"/>
    </row>
    <row r="292" spans="8:18" ht="12.75" x14ac:dyDescent="0.2">
      <c r="H292" s="110"/>
      <c r="J292" s="111"/>
      <c r="K292" s="112"/>
      <c r="R292" s="111"/>
    </row>
    <row r="293" spans="8:18" ht="12.75" x14ac:dyDescent="0.2">
      <c r="H293" s="110"/>
      <c r="J293" s="111"/>
      <c r="K293" s="112"/>
      <c r="R293" s="111"/>
    </row>
    <row r="294" spans="8:18" ht="12.75" x14ac:dyDescent="0.2">
      <c r="H294" s="110"/>
      <c r="J294" s="111"/>
      <c r="K294" s="112"/>
      <c r="R294" s="111"/>
    </row>
    <row r="295" spans="8:18" ht="12.75" x14ac:dyDescent="0.2">
      <c r="H295" s="110"/>
      <c r="J295" s="111"/>
      <c r="K295" s="112"/>
      <c r="R295" s="111"/>
    </row>
    <row r="296" spans="8:18" ht="12.75" x14ac:dyDescent="0.2">
      <c r="H296" s="110"/>
      <c r="J296" s="111"/>
      <c r="K296" s="112"/>
      <c r="R296" s="111"/>
    </row>
    <row r="297" spans="8:18" ht="12.75" x14ac:dyDescent="0.2">
      <c r="H297" s="110"/>
      <c r="J297" s="111"/>
      <c r="K297" s="112"/>
      <c r="R297" s="111"/>
    </row>
    <row r="298" spans="8:18" ht="12.75" x14ac:dyDescent="0.2">
      <c r="H298" s="110"/>
      <c r="J298" s="111"/>
      <c r="K298" s="112"/>
      <c r="R298" s="111"/>
    </row>
    <row r="299" spans="8:18" ht="12.75" x14ac:dyDescent="0.2">
      <c r="H299" s="110"/>
      <c r="J299" s="111"/>
      <c r="K299" s="112"/>
      <c r="R299" s="111"/>
    </row>
    <row r="300" spans="8:18" ht="12.75" x14ac:dyDescent="0.2">
      <c r="H300" s="110"/>
      <c r="J300" s="111"/>
      <c r="K300" s="112"/>
      <c r="R300" s="111"/>
    </row>
    <row r="301" spans="8:18" ht="12.75" x14ac:dyDescent="0.2">
      <c r="H301" s="110"/>
      <c r="J301" s="111"/>
      <c r="K301" s="112"/>
      <c r="R301" s="111"/>
    </row>
    <row r="302" spans="8:18" ht="12.75" x14ac:dyDescent="0.2">
      <c r="H302" s="110"/>
      <c r="J302" s="111"/>
      <c r="K302" s="112"/>
      <c r="R302" s="111"/>
    </row>
    <row r="303" spans="8:18" ht="12.75" x14ac:dyDescent="0.2">
      <c r="H303" s="110"/>
      <c r="J303" s="111"/>
      <c r="K303" s="112"/>
      <c r="R303" s="111"/>
    </row>
    <row r="304" spans="8:18" ht="12.75" x14ac:dyDescent="0.2">
      <c r="H304" s="110"/>
      <c r="J304" s="111"/>
      <c r="K304" s="112"/>
      <c r="R304" s="111"/>
    </row>
    <row r="305" spans="8:18" ht="12.75" x14ac:dyDescent="0.2">
      <c r="H305" s="110"/>
      <c r="J305" s="111"/>
      <c r="K305" s="112"/>
      <c r="R305" s="111"/>
    </row>
    <row r="306" spans="8:18" ht="12.75" x14ac:dyDescent="0.2">
      <c r="H306" s="110"/>
      <c r="J306" s="111"/>
      <c r="K306" s="112"/>
      <c r="R306" s="111"/>
    </row>
    <row r="307" spans="8:18" ht="12.75" x14ac:dyDescent="0.2">
      <c r="H307" s="110"/>
      <c r="J307" s="111"/>
      <c r="K307" s="112"/>
      <c r="R307" s="111"/>
    </row>
    <row r="308" spans="8:18" ht="12.75" x14ac:dyDescent="0.2">
      <c r="H308" s="110"/>
      <c r="J308" s="111"/>
      <c r="K308" s="112"/>
      <c r="R308" s="111"/>
    </row>
    <row r="309" spans="8:18" ht="12.75" x14ac:dyDescent="0.2">
      <c r="H309" s="110"/>
      <c r="J309" s="111"/>
      <c r="K309" s="112"/>
      <c r="R309" s="111"/>
    </row>
    <row r="310" spans="8:18" ht="12.75" x14ac:dyDescent="0.2">
      <c r="H310" s="110"/>
      <c r="J310" s="111"/>
      <c r="K310" s="112"/>
      <c r="R310" s="111"/>
    </row>
    <row r="311" spans="8:18" ht="12.75" x14ac:dyDescent="0.2">
      <c r="H311" s="110"/>
      <c r="J311" s="111"/>
      <c r="K311" s="112"/>
      <c r="R311" s="111"/>
    </row>
    <row r="312" spans="8:18" ht="12.75" x14ac:dyDescent="0.2">
      <c r="H312" s="110"/>
      <c r="J312" s="111"/>
      <c r="K312" s="112"/>
      <c r="R312" s="111"/>
    </row>
    <row r="313" spans="8:18" ht="12.75" x14ac:dyDescent="0.2">
      <c r="H313" s="110"/>
      <c r="J313" s="111"/>
      <c r="K313" s="112"/>
      <c r="R313" s="111"/>
    </row>
    <row r="314" spans="8:18" ht="12.75" x14ac:dyDescent="0.2">
      <c r="H314" s="110"/>
      <c r="J314" s="111"/>
      <c r="K314" s="112"/>
      <c r="R314" s="111"/>
    </row>
    <row r="315" spans="8:18" ht="12.75" x14ac:dyDescent="0.2">
      <c r="H315" s="110"/>
      <c r="J315" s="111"/>
      <c r="K315" s="112"/>
      <c r="R315" s="111"/>
    </row>
    <row r="316" spans="8:18" ht="12.75" x14ac:dyDescent="0.2">
      <c r="H316" s="110"/>
      <c r="J316" s="111"/>
      <c r="K316" s="112"/>
      <c r="R316" s="111"/>
    </row>
    <row r="317" spans="8:18" ht="12.75" x14ac:dyDescent="0.2">
      <c r="H317" s="110"/>
      <c r="J317" s="111"/>
      <c r="K317" s="112"/>
      <c r="R317" s="111"/>
    </row>
    <row r="318" spans="8:18" ht="12.75" x14ac:dyDescent="0.2">
      <c r="H318" s="110"/>
      <c r="J318" s="111"/>
      <c r="K318" s="112"/>
      <c r="R318" s="111"/>
    </row>
    <row r="319" spans="8:18" ht="12.75" x14ac:dyDescent="0.2">
      <c r="H319" s="110"/>
      <c r="J319" s="111"/>
      <c r="K319" s="112"/>
      <c r="R319" s="111"/>
    </row>
    <row r="320" spans="8:18" ht="12.75" x14ac:dyDescent="0.2">
      <c r="H320" s="110"/>
      <c r="J320" s="111"/>
      <c r="K320" s="112"/>
      <c r="R320" s="111"/>
    </row>
    <row r="321" spans="8:18" ht="12.75" x14ac:dyDescent="0.2">
      <c r="H321" s="110"/>
      <c r="J321" s="111"/>
      <c r="K321" s="112"/>
      <c r="R321" s="111"/>
    </row>
    <row r="322" spans="8:18" ht="12.75" x14ac:dyDescent="0.2">
      <c r="H322" s="110"/>
      <c r="J322" s="111"/>
      <c r="K322" s="112"/>
      <c r="R322" s="111"/>
    </row>
    <row r="323" spans="8:18" ht="12.75" x14ac:dyDescent="0.2">
      <c r="H323" s="110"/>
      <c r="J323" s="111"/>
      <c r="K323" s="112"/>
      <c r="R323" s="111"/>
    </row>
    <row r="324" spans="8:18" ht="12.75" x14ac:dyDescent="0.2">
      <c r="H324" s="110"/>
      <c r="J324" s="111"/>
      <c r="K324" s="112"/>
      <c r="R324" s="111"/>
    </row>
    <row r="325" spans="8:18" ht="12.75" x14ac:dyDescent="0.2">
      <c r="H325" s="110"/>
      <c r="J325" s="111"/>
      <c r="K325" s="112"/>
      <c r="R325" s="111"/>
    </row>
    <row r="326" spans="8:18" ht="12.75" x14ac:dyDescent="0.2">
      <c r="H326" s="110"/>
      <c r="J326" s="111"/>
      <c r="K326" s="112"/>
      <c r="R326" s="111"/>
    </row>
    <row r="327" spans="8:18" ht="12.75" x14ac:dyDescent="0.2">
      <c r="H327" s="110"/>
      <c r="J327" s="111"/>
      <c r="K327" s="112"/>
      <c r="R327" s="111"/>
    </row>
    <row r="328" spans="8:18" ht="12.75" x14ac:dyDescent="0.2">
      <c r="H328" s="110"/>
      <c r="J328" s="111"/>
      <c r="K328" s="112"/>
      <c r="R328" s="111"/>
    </row>
    <row r="329" spans="8:18" ht="12.75" x14ac:dyDescent="0.2">
      <c r="H329" s="110"/>
      <c r="J329" s="111"/>
      <c r="K329" s="112"/>
      <c r="R329" s="111"/>
    </row>
    <row r="330" spans="8:18" ht="12.75" x14ac:dyDescent="0.2">
      <c r="H330" s="110"/>
      <c r="J330" s="111"/>
      <c r="K330" s="112"/>
      <c r="R330" s="111"/>
    </row>
    <row r="331" spans="8:18" ht="12.75" x14ac:dyDescent="0.2">
      <c r="H331" s="110"/>
      <c r="J331" s="111"/>
      <c r="K331" s="112"/>
      <c r="R331" s="111"/>
    </row>
    <row r="332" spans="8:18" ht="12.75" x14ac:dyDescent="0.2">
      <c r="H332" s="110"/>
      <c r="J332" s="111"/>
      <c r="K332" s="112"/>
      <c r="R332" s="111"/>
    </row>
    <row r="333" spans="8:18" ht="12.75" x14ac:dyDescent="0.2">
      <c r="H333" s="110"/>
      <c r="J333" s="111"/>
      <c r="K333" s="112"/>
      <c r="R333" s="111"/>
    </row>
    <row r="334" spans="8:18" ht="12.75" x14ac:dyDescent="0.2">
      <c r="H334" s="110"/>
      <c r="J334" s="111"/>
      <c r="K334" s="112"/>
      <c r="R334" s="111"/>
    </row>
    <row r="335" spans="8:18" ht="12.75" x14ac:dyDescent="0.2">
      <c r="H335" s="110"/>
      <c r="J335" s="111"/>
      <c r="K335" s="112"/>
      <c r="R335" s="111"/>
    </row>
    <row r="336" spans="8:18" ht="12.75" x14ac:dyDescent="0.2">
      <c r="H336" s="110"/>
      <c r="J336" s="111"/>
      <c r="K336" s="112"/>
      <c r="R336" s="111"/>
    </row>
    <row r="337" spans="8:18" ht="12.75" x14ac:dyDescent="0.2">
      <c r="H337" s="110"/>
      <c r="J337" s="111"/>
      <c r="K337" s="112"/>
      <c r="R337" s="111"/>
    </row>
    <row r="338" spans="8:18" ht="12.75" x14ac:dyDescent="0.2">
      <c r="H338" s="110"/>
      <c r="J338" s="111"/>
      <c r="K338" s="112"/>
      <c r="R338" s="111"/>
    </row>
    <row r="339" spans="8:18" ht="12.75" x14ac:dyDescent="0.2">
      <c r="H339" s="110"/>
      <c r="J339" s="111"/>
      <c r="K339" s="112"/>
      <c r="R339" s="111"/>
    </row>
    <row r="340" spans="8:18" ht="12.75" x14ac:dyDescent="0.2">
      <c r="H340" s="110"/>
      <c r="J340" s="111"/>
      <c r="K340" s="112"/>
      <c r="R340" s="111"/>
    </row>
    <row r="341" spans="8:18" ht="12.75" x14ac:dyDescent="0.2">
      <c r="H341" s="110"/>
      <c r="J341" s="111"/>
      <c r="K341" s="112"/>
      <c r="R341" s="111"/>
    </row>
    <row r="342" spans="8:18" ht="12.75" x14ac:dyDescent="0.2">
      <c r="H342" s="110"/>
      <c r="J342" s="111"/>
      <c r="K342" s="112"/>
      <c r="R342" s="111"/>
    </row>
    <row r="343" spans="8:18" ht="12.75" x14ac:dyDescent="0.2">
      <c r="H343" s="110"/>
      <c r="J343" s="111"/>
      <c r="K343" s="112"/>
      <c r="R343" s="111"/>
    </row>
    <row r="344" spans="8:18" ht="12.75" x14ac:dyDescent="0.2">
      <c r="H344" s="110"/>
      <c r="J344" s="111"/>
      <c r="K344" s="112"/>
      <c r="R344" s="111"/>
    </row>
    <row r="345" spans="8:18" ht="12.75" x14ac:dyDescent="0.2">
      <c r="H345" s="110"/>
      <c r="J345" s="111"/>
      <c r="K345" s="112"/>
      <c r="R345" s="111"/>
    </row>
    <row r="346" spans="8:18" ht="12.75" x14ac:dyDescent="0.2">
      <c r="H346" s="110"/>
      <c r="J346" s="111"/>
      <c r="K346" s="112"/>
      <c r="R346" s="111"/>
    </row>
    <row r="347" spans="8:18" ht="12.75" x14ac:dyDescent="0.2">
      <c r="H347" s="110"/>
      <c r="J347" s="111"/>
      <c r="K347" s="112"/>
      <c r="R347" s="111"/>
    </row>
    <row r="348" spans="8:18" ht="12.75" x14ac:dyDescent="0.2">
      <c r="H348" s="110"/>
      <c r="J348" s="111"/>
      <c r="K348" s="112"/>
      <c r="R348" s="111"/>
    </row>
    <row r="349" spans="8:18" ht="12.75" x14ac:dyDescent="0.2">
      <c r="H349" s="110"/>
      <c r="J349" s="111"/>
      <c r="K349" s="112"/>
      <c r="R349" s="111"/>
    </row>
    <row r="350" spans="8:18" ht="12.75" x14ac:dyDescent="0.2">
      <c r="H350" s="110"/>
      <c r="J350" s="111"/>
      <c r="K350" s="112"/>
      <c r="R350" s="111"/>
    </row>
    <row r="351" spans="8:18" ht="12.75" x14ac:dyDescent="0.2">
      <c r="H351" s="110"/>
      <c r="J351" s="111"/>
      <c r="K351" s="112"/>
      <c r="R351" s="111"/>
    </row>
    <row r="352" spans="8:18" ht="12.75" x14ac:dyDescent="0.2">
      <c r="H352" s="110"/>
      <c r="J352" s="111"/>
      <c r="K352" s="112"/>
      <c r="R352" s="111"/>
    </row>
    <row r="353" spans="8:18" ht="12.75" x14ac:dyDescent="0.2">
      <c r="H353" s="110"/>
      <c r="J353" s="111"/>
      <c r="K353" s="112"/>
      <c r="R353" s="111"/>
    </row>
    <row r="354" spans="8:18" ht="12.75" x14ac:dyDescent="0.2">
      <c r="H354" s="110"/>
      <c r="J354" s="111"/>
      <c r="K354" s="112"/>
      <c r="R354" s="111"/>
    </row>
    <row r="355" spans="8:18" ht="12.75" x14ac:dyDescent="0.2">
      <c r="H355" s="110"/>
      <c r="J355" s="111"/>
      <c r="K355" s="112"/>
      <c r="R355" s="111"/>
    </row>
    <row r="356" spans="8:18" ht="12.75" x14ac:dyDescent="0.2">
      <c r="H356" s="110"/>
      <c r="J356" s="111"/>
      <c r="K356" s="112"/>
      <c r="R356" s="111"/>
    </row>
    <row r="357" spans="8:18" ht="12.75" x14ac:dyDescent="0.2">
      <c r="H357" s="110"/>
      <c r="J357" s="111"/>
      <c r="K357" s="112"/>
      <c r="R357" s="111"/>
    </row>
    <row r="358" spans="8:18" ht="12.75" x14ac:dyDescent="0.2">
      <c r="H358" s="110"/>
      <c r="J358" s="111"/>
      <c r="K358" s="112"/>
      <c r="R358" s="111"/>
    </row>
    <row r="359" spans="8:18" ht="12.75" x14ac:dyDescent="0.2">
      <c r="H359" s="110"/>
      <c r="J359" s="111"/>
      <c r="K359" s="112"/>
      <c r="R359" s="111"/>
    </row>
    <row r="360" spans="8:18" ht="12.75" x14ac:dyDescent="0.2">
      <c r="H360" s="110"/>
      <c r="J360" s="111"/>
      <c r="K360" s="112"/>
      <c r="R360" s="111"/>
    </row>
    <row r="361" spans="8:18" ht="12.75" x14ac:dyDescent="0.2">
      <c r="H361" s="110"/>
      <c r="J361" s="111"/>
      <c r="K361" s="112"/>
      <c r="R361" s="111"/>
    </row>
    <row r="362" spans="8:18" ht="12.75" x14ac:dyDescent="0.2">
      <c r="H362" s="110"/>
      <c r="J362" s="111"/>
      <c r="K362" s="112"/>
      <c r="R362" s="111"/>
    </row>
    <row r="363" spans="8:18" ht="12.75" x14ac:dyDescent="0.2">
      <c r="H363" s="110"/>
      <c r="J363" s="111"/>
      <c r="K363" s="112"/>
      <c r="R363" s="111"/>
    </row>
    <row r="364" spans="8:18" ht="12.75" x14ac:dyDescent="0.2">
      <c r="H364" s="110"/>
      <c r="J364" s="111"/>
      <c r="K364" s="112"/>
      <c r="R364" s="111"/>
    </row>
    <row r="365" spans="8:18" ht="12.75" x14ac:dyDescent="0.2">
      <c r="H365" s="110"/>
      <c r="J365" s="111"/>
      <c r="K365" s="112"/>
      <c r="R365" s="111"/>
    </row>
    <row r="366" spans="8:18" ht="12.75" x14ac:dyDescent="0.2">
      <c r="H366" s="110"/>
      <c r="J366" s="111"/>
      <c r="K366" s="112"/>
      <c r="R366" s="111"/>
    </row>
    <row r="367" spans="8:18" ht="12.75" x14ac:dyDescent="0.2">
      <c r="H367" s="110"/>
      <c r="J367" s="111"/>
      <c r="K367" s="112"/>
      <c r="R367" s="111"/>
    </row>
    <row r="368" spans="8:18" ht="12.75" x14ac:dyDescent="0.2">
      <c r="H368" s="110"/>
      <c r="J368" s="111"/>
      <c r="K368" s="112"/>
      <c r="R368" s="111"/>
    </row>
    <row r="369" spans="8:18" ht="12.75" x14ac:dyDescent="0.2">
      <c r="H369" s="110"/>
      <c r="J369" s="111"/>
      <c r="K369" s="112"/>
      <c r="R369" s="111"/>
    </row>
    <row r="370" spans="8:18" ht="12.75" x14ac:dyDescent="0.2">
      <c r="H370" s="110"/>
      <c r="J370" s="111"/>
      <c r="K370" s="112"/>
      <c r="R370" s="111"/>
    </row>
    <row r="371" spans="8:18" ht="12.75" x14ac:dyDescent="0.2">
      <c r="H371" s="110"/>
      <c r="J371" s="111"/>
      <c r="K371" s="112"/>
      <c r="R371" s="111"/>
    </row>
    <row r="372" spans="8:18" ht="12.75" x14ac:dyDescent="0.2">
      <c r="H372" s="110"/>
      <c r="J372" s="111"/>
      <c r="K372" s="112"/>
      <c r="R372" s="111"/>
    </row>
    <row r="373" spans="8:18" ht="12.75" x14ac:dyDescent="0.2">
      <c r="H373" s="110"/>
      <c r="J373" s="111"/>
      <c r="K373" s="112"/>
      <c r="R373" s="111"/>
    </row>
    <row r="374" spans="8:18" ht="12.75" x14ac:dyDescent="0.2">
      <c r="H374" s="110"/>
      <c r="J374" s="111"/>
      <c r="K374" s="112"/>
      <c r="R374" s="111"/>
    </row>
    <row r="375" spans="8:18" ht="12.75" x14ac:dyDescent="0.2">
      <c r="H375" s="110"/>
      <c r="J375" s="111"/>
      <c r="K375" s="112"/>
      <c r="R375" s="111"/>
    </row>
    <row r="376" spans="8:18" ht="12.75" x14ac:dyDescent="0.2">
      <c r="H376" s="110"/>
      <c r="J376" s="111"/>
      <c r="K376" s="112"/>
      <c r="R376" s="111"/>
    </row>
    <row r="377" spans="8:18" ht="12.75" x14ac:dyDescent="0.2">
      <c r="H377" s="110"/>
      <c r="J377" s="111"/>
      <c r="K377" s="112"/>
      <c r="R377" s="111"/>
    </row>
    <row r="378" spans="8:18" ht="12.75" x14ac:dyDescent="0.2">
      <c r="H378" s="110"/>
      <c r="J378" s="111"/>
      <c r="K378" s="112"/>
      <c r="R378" s="111"/>
    </row>
    <row r="379" spans="8:18" ht="12.75" x14ac:dyDescent="0.2">
      <c r="H379" s="110"/>
      <c r="J379" s="111"/>
      <c r="K379" s="112"/>
      <c r="R379" s="111"/>
    </row>
    <row r="380" spans="8:18" ht="12.75" x14ac:dyDescent="0.2">
      <c r="H380" s="110"/>
      <c r="J380" s="111"/>
      <c r="K380" s="112"/>
      <c r="R380" s="111"/>
    </row>
    <row r="381" spans="8:18" ht="12.75" x14ac:dyDescent="0.2">
      <c r="H381" s="110"/>
      <c r="J381" s="111"/>
      <c r="K381" s="112"/>
      <c r="R381" s="111"/>
    </row>
    <row r="382" spans="8:18" ht="12.75" x14ac:dyDescent="0.2">
      <c r="H382" s="110"/>
      <c r="J382" s="111"/>
      <c r="K382" s="112"/>
      <c r="R382" s="111"/>
    </row>
    <row r="383" spans="8:18" ht="12.75" x14ac:dyDescent="0.2">
      <c r="H383" s="110"/>
      <c r="J383" s="111"/>
      <c r="K383" s="112"/>
      <c r="R383" s="111"/>
    </row>
    <row r="384" spans="8:18" ht="12.75" x14ac:dyDescent="0.2">
      <c r="H384" s="110"/>
      <c r="J384" s="111"/>
      <c r="K384" s="112"/>
      <c r="R384" s="111"/>
    </row>
    <row r="385" spans="8:18" ht="12.75" x14ac:dyDescent="0.2">
      <c r="H385" s="110"/>
      <c r="J385" s="111"/>
      <c r="K385" s="112"/>
      <c r="R385" s="111"/>
    </row>
    <row r="386" spans="8:18" ht="12.75" x14ac:dyDescent="0.2">
      <c r="H386" s="110"/>
      <c r="J386" s="111"/>
      <c r="K386" s="112"/>
      <c r="R386" s="111"/>
    </row>
    <row r="387" spans="8:18" ht="12.75" x14ac:dyDescent="0.2">
      <c r="H387" s="110"/>
      <c r="J387" s="111"/>
      <c r="K387" s="112"/>
      <c r="R387" s="111"/>
    </row>
    <row r="388" spans="8:18" ht="12.75" x14ac:dyDescent="0.2">
      <c r="H388" s="110"/>
      <c r="J388" s="111"/>
      <c r="K388" s="112"/>
      <c r="R388" s="111"/>
    </row>
    <row r="389" spans="8:18" ht="12.75" x14ac:dyDescent="0.2">
      <c r="H389" s="110"/>
      <c r="J389" s="111"/>
      <c r="K389" s="112"/>
      <c r="R389" s="111"/>
    </row>
    <row r="390" spans="8:18" ht="12.75" x14ac:dyDescent="0.2">
      <c r="H390" s="110"/>
      <c r="J390" s="111"/>
      <c r="K390" s="112"/>
      <c r="R390" s="111"/>
    </row>
    <row r="391" spans="8:18" ht="12.75" x14ac:dyDescent="0.2">
      <c r="H391" s="110"/>
      <c r="J391" s="111"/>
      <c r="K391" s="112"/>
      <c r="R391" s="111"/>
    </row>
    <row r="392" spans="8:18" ht="12.75" x14ac:dyDescent="0.2">
      <c r="H392" s="110"/>
      <c r="J392" s="111"/>
      <c r="K392" s="112"/>
      <c r="R392" s="111"/>
    </row>
    <row r="393" spans="8:18" ht="12.75" x14ac:dyDescent="0.2">
      <c r="H393" s="110"/>
      <c r="J393" s="111"/>
      <c r="K393" s="112"/>
      <c r="R393" s="111"/>
    </row>
    <row r="394" spans="8:18" ht="12.75" x14ac:dyDescent="0.2">
      <c r="H394" s="110"/>
      <c r="J394" s="111"/>
      <c r="K394" s="112"/>
      <c r="R394" s="111"/>
    </row>
    <row r="395" spans="8:18" ht="12.75" x14ac:dyDescent="0.2">
      <c r="H395" s="110"/>
      <c r="J395" s="111"/>
      <c r="K395" s="112"/>
      <c r="R395" s="111"/>
    </row>
    <row r="396" spans="8:18" ht="12.75" x14ac:dyDescent="0.2">
      <c r="H396" s="110"/>
      <c r="J396" s="111"/>
      <c r="K396" s="112"/>
      <c r="R396" s="111"/>
    </row>
    <row r="397" spans="8:18" ht="12.75" x14ac:dyDescent="0.2">
      <c r="H397" s="110"/>
      <c r="J397" s="111"/>
      <c r="K397" s="112"/>
      <c r="R397" s="111"/>
    </row>
    <row r="398" spans="8:18" ht="12.75" x14ac:dyDescent="0.2">
      <c r="H398" s="110"/>
      <c r="J398" s="111"/>
      <c r="K398" s="112"/>
      <c r="R398" s="111"/>
    </row>
    <row r="399" spans="8:18" ht="12.75" x14ac:dyDescent="0.2">
      <c r="H399" s="110"/>
      <c r="J399" s="111"/>
      <c r="K399" s="112"/>
      <c r="R399" s="111"/>
    </row>
    <row r="400" spans="8:18" ht="12.75" x14ac:dyDescent="0.2">
      <c r="H400" s="110"/>
      <c r="J400" s="111"/>
      <c r="K400" s="112"/>
      <c r="R400" s="111"/>
    </row>
    <row r="401" spans="8:18" ht="12.75" x14ac:dyDescent="0.2">
      <c r="H401" s="110"/>
      <c r="J401" s="111"/>
      <c r="K401" s="112"/>
      <c r="R401" s="111"/>
    </row>
    <row r="402" spans="8:18" ht="12.75" x14ac:dyDescent="0.2">
      <c r="H402" s="110"/>
      <c r="J402" s="111"/>
      <c r="K402" s="112"/>
      <c r="R402" s="111"/>
    </row>
    <row r="403" spans="8:18" ht="12.75" x14ac:dyDescent="0.2">
      <c r="H403" s="110"/>
      <c r="J403" s="111"/>
      <c r="K403" s="112"/>
      <c r="R403" s="111"/>
    </row>
    <row r="404" spans="8:18" ht="12.75" x14ac:dyDescent="0.2">
      <c r="H404" s="110"/>
      <c r="J404" s="111"/>
      <c r="K404" s="112"/>
      <c r="R404" s="111"/>
    </row>
    <row r="405" spans="8:18" ht="12.75" x14ac:dyDescent="0.2">
      <c r="H405" s="110"/>
      <c r="J405" s="111"/>
      <c r="K405" s="112"/>
      <c r="R405" s="111"/>
    </row>
    <row r="406" spans="8:18" ht="12.75" x14ac:dyDescent="0.2">
      <c r="H406" s="110"/>
      <c r="J406" s="111"/>
      <c r="K406" s="112"/>
      <c r="R406" s="111"/>
    </row>
    <row r="407" spans="8:18" ht="12.75" x14ac:dyDescent="0.2">
      <c r="H407" s="110"/>
      <c r="J407" s="111"/>
      <c r="K407" s="112"/>
      <c r="R407" s="111"/>
    </row>
    <row r="408" spans="8:18" ht="12.75" x14ac:dyDescent="0.2">
      <c r="H408" s="110"/>
      <c r="J408" s="111"/>
      <c r="K408" s="112"/>
      <c r="R408" s="111"/>
    </row>
    <row r="409" spans="8:18" ht="12.75" x14ac:dyDescent="0.2">
      <c r="H409" s="110"/>
      <c r="J409" s="111"/>
      <c r="K409" s="112"/>
      <c r="R409" s="111"/>
    </row>
    <row r="410" spans="8:18" ht="12.75" x14ac:dyDescent="0.2">
      <c r="H410" s="110"/>
      <c r="J410" s="111"/>
      <c r="K410" s="112"/>
      <c r="R410" s="111"/>
    </row>
    <row r="411" spans="8:18" ht="12.75" x14ac:dyDescent="0.2">
      <c r="H411" s="110"/>
      <c r="J411" s="111"/>
      <c r="K411" s="112"/>
      <c r="R411" s="111"/>
    </row>
    <row r="412" spans="8:18" ht="12.75" x14ac:dyDescent="0.2">
      <c r="H412" s="110"/>
      <c r="J412" s="111"/>
      <c r="K412" s="112"/>
      <c r="R412" s="111"/>
    </row>
    <row r="413" spans="8:18" ht="12.75" x14ac:dyDescent="0.2">
      <c r="H413" s="110"/>
      <c r="J413" s="111"/>
      <c r="K413" s="112"/>
      <c r="R413" s="111"/>
    </row>
    <row r="414" spans="8:18" ht="12.75" x14ac:dyDescent="0.2">
      <c r="H414" s="110"/>
      <c r="J414" s="111"/>
      <c r="K414" s="112"/>
      <c r="R414" s="111"/>
    </row>
    <row r="415" spans="8:18" ht="12.75" x14ac:dyDescent="0.2">
      <c r="H415" s="110"/>
      <c r="J415" s="111"/>
      <c r="K415" s="112"/>
      <c r="R415" s="111"/>
    </row>
    <row r="416" spans="8:18" ht="12.75" x14ac:dyDescent="0.2">
      <c r="H416" s="110"/>
      <c r="J416" s="111"/>
      <c r="K416" s="112"/>
      <c r="R416" s="111"/>
    </row>
    <row r="417" spans="8:18" ht="12.75" x14ac:dyDescent="0.2">
      <c r="H417" s="110"/>
      <c r="J417" s="111"/>
      <c r="K417" s="112"/>
      <c r="R417" s="111"/>
    </row>
    <row r="418" spans="8:18" ht="12.75" x14ac:dyDescent="0.2">
      <c r="H418" s="110"/>
      <c r="J418" s="111"/>
      <c r="K418" s="112"/>
      <c r="R418" s="111"/>
    </row>
    <row r="419" spans="8:18" ht="12.75" x14ac:dyDescent="0.2">
      <c r="H419" s="110"/>
      <c r="J419" s="111"/>
      <c r="K419" s="112"/>
      <c r="R419" s="111"/>
    </row>
    <row r="420" spans="8:18" ht="12.75" x14ac:dyDescent="0.2">
      <c r="H420" s="110"/>
      <c r="J420" s="111"/>
      <c r="K420" s="112"/>
      <c r="R420" s="111"/>
    </row>
    <row r="421" spans="8:18" ht="12.75" x14ac:dyDescent="0.2">
      <c r="H421" s="110"/>
      <c r="J421" s="111"/>
      <c r="K421" s="112"/>
      <c r="R421" s="111"/>
    </row>
    <row r="422" spans="8:18" ht="12.75" x14ac:dyDescent="0.2">
      <c r="H422" s="110"/>
      <c r="J422" s="111"/>
      <c r="K422" s="112"/>
      <c r="R422" s="111"/>
    </row>
    <row r="423" spans="8:18" ht="12.75" x14ac:dyDescent="0.2">
      <c r="H423" s="110"/>
      <c r="J423" s="111"/>
      <c r="K423" s="112"/>
      <c r="R423" s="111"/>
    </row>
    <row r="424" spans="8:18" ht="12.75" x14ac:dyDescent="0.2">
      <c r="H424" s="110"/>
      <c r="J424" s="111"/>
      <c r="K424" s="112"/>
      <c r="R424" s="111"/>
    </row>
    <row r="425" spans="8:18" ht="12.75" x14ac:dyDescent="0.2">
      <c r="H425" s="110"/>
      <c r="J425" s="111"/>
      <c r="K425" s="112"/>
      <c r="R425" s="111"/>
    </row>
    <row r="426" spans="8:18" ht="12.75" x14ac:dyDescent="0.2">
      <c r="H426" s="110"/>
      <c r="J426" s="111"/>
      <c r="K426" s="112"/>
      <c r="R426" s="111"/>
    </row>
    <row r="427" spans="8:18" ht="12.75" x14ac:dyDescent="0.2">
      <c r="H427" s="110"/>
      <c r="J427" s="111"/>
      <c r="K427" s="112"/>
      <c r="R427" s="111"/>
    </row>
    <row r="428" spans="8:18" ht="12.75" x14ac:dyDescent="0.2">
      <c r="H428" s="110"/>
      <c r="J428" s="111"/>
      <c r="K428" s="112"/>
      <c r="R428" s="111"/>
    </row>
    <row r="429" spans="8:18" ht="12.75" x14ac:dyDescent="0.2">
      <c r="H429" s="110"/>
      <c r="J429" s="111"/>
      <c r="K429" s="112"/>
      <c r="R429" s="111"/>
    </row>
    <row r="430" spans="8:18" ht="12.75" x14ac:dyDescent="0.2">
      <c r="H430" s="110"/>
      <c r="J430" s="111"/>
      <c r="K430" s="112"/>
      <c r="R430" s="111"/>
    </row>
    <row r="431" spans="8:18" ht="12.75" x14ac:dyDescent="0.2">
      <c r="H431" s="110"/>
      <c r="J431" s="111"/>
      <c r="K431" s="112"/>
      <c r="R431" s="111"/>
    </row>
    <row r="432" spans="8:18" ht="12.75" x14ac:dyDescent="0.2">
      <c r="H432" s="110"/>
      <c r="J432" s="111"/>
      <c r="K432" s="112"/>
      <c r="R432" s="111"/>
    </row>
    <row r="433" spans="8:18" ht="12.75" x14ac:dyDescent="0.2">
      <c r="H433" s="110"/>
      <c r="J433" s="111"/>
      <c r="K433" s="112"/>
      <c r="R433" s="111"/>
    </row>
    <row r="434" spans="8:18" ht="12.75" x14ac:dyDescent="0.2">
      <c r="H434" s="110"/>
      <c r="J434" s="111"/>
      <c r="K434" s="112"/>
      <c r="R434" s="111"/>
    </row>
    <row r="435" spans="8:18" ht="12.75" x14ac:dyDescent="0.2">
      <c r="H435" s="110"/>
      <c r="J435" s="111"/>
      <c r="K435" s="112"/>
      <c r="R435" s="111"/>
    </row>
    <row r="436" spans="8:18" ht="12.75" x14ac:dyDescent="0.2">
      <c r="H436" s="110"/>
      <c r="J436" s="111"/>
      <c r="K436" s="112"/>
      <c r="R436" s="111"/>
    </row>
    <row r="437" spans="8:18" ht="12.75" x14ac:dyDescent="0.2">
      <c r="H437" s="110"/>
      <c r="J437" s="111"/>
      <c r="K437" s="112"/>
      <c r="R437" s="111"/>
    </row>
    <row r="438" spans="8:18" ht="12.75" x14ac:dyDescent="0.2">
      <c r="H438" s="110"/>
      <c r="J438" s="111"/>
      <c r="K438" s="112"/>
      <c r="R438" s="111"/>
    </row>
    <row r="439" spans="8:18" ht="12.75" x14ac:dyDescent="0.2">
      <c r="H439" s="110"/>
      <c r="J439" s="111"/>
      <c r="K439" s="112"/>
      <c r="R439" s="111"/>
    </row>
    <row r="440" spans="8:18" ht="12.75" x14ac:dyDescent="0.2">
      <c r="H440" s="110"/>
      <c r="J440" s="111"/>
      <c r="K440" s="112"/>
      <c r="R440" s="111"/>
    </row>
    <row r="441" spans="8:18" ht="12.75" x14ac:dyDescent="0.2">
      <c r="H441" s="110"/>
      <c r="J441" s="111"/>
      <c r="K441" s="112"/>
      <c r="R441" s="111"/>
    </row>
    <row r="442" spans="8:18" ht="12.75" x14ac:dyDescent="0.2">
      <c r="H442" s="110"/>
      <c r="J442" s="111"/>
      <c r="K442" s="112"/>
      <c r="R442" s="111"/>
    </row>
    <row r="443" spans="8:18" ht="12.75" x14ac:dyDescent="0.2">
      <c r="H443" s="110"/>
      <c r="J443" s="111"/>
      <c r="K443" s="112"/>
      <c r="R443" s="111"/>
    </row>
    <row r="444" spans="8:18" ht="12.75" x14ac:dyDescent="0.2">
      <c r="H444" s="110"/>
      <c r="J444" s="111"/>
      <c r="K444" s="112"/>
      <c r="R444" s="111"/>
    </row>
    <row r="445" spans="8:18" ht="12.75" x14ac:dyDescent="0.2">
      <c r="H445" s="110"/>
      <c r="J445" s="111"/>
      <c r="K445" s="112"/>
      <c r="R445" s="111"/>
    </row>
    <row r="446" spans="8:18" ht="12.75" x14ac:dyDescent="0.2">
      <c r="H446" s="110"/>
      <c r="J446" s="111"/>
      <c r="K446" s="112"/>
      <c r="R446" s="111"/>
    </row>
    <row r="447" spans="8:18" ht="12.75" x14ac:dyDescent="0.2">
      <c r="H447" s="110"/>
      <c r="J447" s="111"/>
      <c r="K447" s="112"/>
      <c r="R447" s="111"/>
    </row>
    <row r="448" spans="8:18" ht="12.75" x14ac:dyDescent="0.2">
      <c r="H448" s="110"/>
      <c r="J448" s="111"/>
      <c r="K448" s="112"/>
      <c r="R448" s="111"/>
    </row>
    <row r="449" spans="8:18" ht="12.75" x14ac:dyDescent="0.2">
      <c r="H449" s="110"/>
      <c r="J449" s="111"/>
      <c r="K449" s="112"/>
      <c r="R449" s="111"/>
    </row>
    <row r="450" spans="8:18" ht="12.75" x14ac:dyDescent="0.2">
      <c r="H450" s="110"/>
      <c r="J450" s="111"/>
      <c r="K450" s="112"/>
      <c r="R450" s="111"/>
    </row>
    <row r="451" spans="8:18" ht="12.75" x14ac:dyDescent="0.2">
      <c r="H451" s="110"/>
      <c r="J451" s="111"/>
      <c r="K451" s="112"/>
      <c r="R451" s="111"/>
    </row>
    <row r="452" spans="8:18" ht="12.75" x14ac:dyDescent="0.2">
      <c r="H452" s="110"/>
      <c r="J452" s="111"/>
      <c r="K452" s="112"/>
      <c r="R452" s="111"/>
    </row>
    <row r="453" spans="8:18" ht="12.75" x14ac:dyDescent="0.2">
      <c r="H453" s="110"/>
      <c r="J453" s="111"/>
      <c r="K453" s="112"/>
      <c r="R453" s="111"/>
    </row>
    <row r="454" spans="8:18" ht="12.75" x14ac:dyDescent="0.2">
      <c r="H454" s="110"/>
      <c r="J454" s="111"/>
      <c r="K454" s="112"/>
      <c r="R454" s="111"/>
    </row>
    <row r="455" spans="8:18" ht="12.75" x14ac:dyDescent="0.2">
      <c r="H455" s="110"/>
      <c r="J455" s="111"/>
      <c r="K455" s="112"/>
      <c r="R455" s="111"/>
    </row>
    <row r="456" spans="8:18" ht="12.75" x14ac:dyDescent="0.2">
      <c r="H456" s="110"/>
      <c r="J456" s="111"/>
      <c r="K456" s="112"/>
      <c r="R456" s="111"/>
    </row>
    <row r="457" spans="8:18" ht="12.75" x14ac:dyDescent="0.2">
      <c r="H457" s="110"/>
      <c r="J457" s="111"/>
      <c r="K457" s="112"/>
      <c r="R457" s="111"/>
    </row>
    <row r="458" spans="8:18" ht="12.75" x14ac:dyDescent="0.2">
      <c r="H458" s="110"/>
      <c r="J458" s="111"/>
      <c r="K458" s="112"/>
      <c r="R458" s="111"/>
    </row>
    <row r="459" spans="8:18" ht="12.75" x14ac:dyDescent="0.2">
      <c r="H459" s="110"/>
      <c r="J459" s="111"/>
      <c r="K459" s="112"/>
      <c r="R459" s="111"/>
    </row>
    <row r="460" spans="8:18" ht="12.75" x14ac:dyDescent="0.2">
      <c r="H460" s="110"/>
      <c r="J460" s="111"/>
      <c r="K460" s="112"/>
      <c r="R460" s="111"/>
    </row>
    <row r="461" spans="8:18" ht="12.75" x14ac:dyDescent="0.2">
      <c r="H461" s="110"/>
      <c r="J461" s="111"/>
      <c r="K461" s="112"/>
      <c r="R461" s="111"/>
    </row>
    <row r="462" spans="8:18" ht="12.75" x14ac:dyDescent="0.2">
      <c r="H462" s="110"/>
      <c r="J462" s="111"/>
      <c r="K462" s="112"/>
      <c r="R462" s="111"/>
    </row>
    <row r="463" spans="8:18" ht="12.75" x14ac:dyDescent="0.2">
      <c r="H463" s="110"/>
      <c r="J463" s="111"/>
      <c r="K463" s="112"/>
      <c r="R463" s="111"/>
    </row>
    <row r="464" spans="8:18" ht="12.75" x14ac:dyDescent="0.2">
      <c r="H464" s="110"/>
      <c r="J464" s="111"/>
      <c r="K464" s="112"/>
      <c r="R464" s="111"/>
    </row>
    <row r="465" spans="8:18" ht="12.75" x14ac:dyDescent="0.2">
      <c r="H465" s="110"/>
      <c r="J465" s="111"/>
      <c r="K465" s="112"/>
      <c r="R465" s="111"/>
    </row>
    <row r="466" spans="8:18" ht="12.75" x14ac:dyDescent="0.2">
      <c r="H466" s="110"/>
      <c r="J466" s="111"/>
      <c r="K466" s="112"/>
      <c r="R466" s="111"/>
    </row>
    <row r="467" spans="8:18" ht="12.75" x14ac:dyDescent="0.2">
      <c r="H467" s="110"/>
      <c r="J467" s="111"/>
      <c r="K467" s="112"/>
      <c r="R467" s="111"/>
    </row>
    <row r="468" spans="8:18" ht="12.75" x14ac:dyDescent="0.2">
      <c r="H468" s="110"/>
      <c r="J468" s="111"/>
      <c r="K468" s="112"/>
      <c r="R468" s="111"/>
    </row>
    <row r="469" spans="8:18" ht="12.75" x14ac:dyDescent="0.2">
      <c r="H469" s="110"/>
      <c r="J469" s="111"/>
      <c r="K469" s="112"/>
      <c r="R469" s="111"/>
    </row>
    <row r="470" spans="8:18" ht="12.75" x14ac:dyDescent="0.2">
      <c r="H470" s="110"/>
      <c r="J470" s="111"/>
      <c r="K470" s="112"/>
      <c r="R470" s="111"/>
    </row>
    <row r="471" spans="8:18" ht="12.75" x14ac:dyDescent="0.2">
      <c r="H471" s="110"/>
      <c r="J471" s="111"/>
      <c r="K471" s="112"/>
      <c r="R471" s="111"/>
    </row>
    <row r="472" spans="8:18" ht="12.75" x14ac:dyDescent="0.2">
      <c r="H472" s="110"/>
      <c r="J472" s="111"/>
      <c r="K472" s="112"/>
      <c r="R472" s="111"/>
    </row>
    <row r="473" spans="8:18" ht="12.75" x14ac:dyDescent="0.2">
      <c r="H473" s="110"/>
      <c r="J473" s="111"/>
      <c r="K473" s="112"/>
      <c r="R473" s="111"/>
    </row>
    <row r="474" spans="8:18" ht="12.75" x14ac:dyDescent="0.2">
      <c r="H474" s="110"/>
      <c r="J474" s="111"/>
      <c r="K474" s="112"/>
      <c r="R474" s="111"/>
    </row>
    <row r="475" spans="8:18" ht="12.75" x14ac:dyDescent="0.2">
      <c r="H475" s="110"/>
      <c r="J475" s="111"/>
      <c r="K475" s="112"/>
      <c r="R475" s="111"/>
    </row>
    <row r="476" spans="8:18" ht="12.75" x14ac:dyDescent="0.2">
      <c r="H476" s="110"/>
      <c r="J476" s="111"/>
      <c r="K476" s="112"/>
      <c r="R476" s="111"/>
    </row>
    <row r="477" spans="8:18" ht="12.75" x14ac:dyDescent="0.2">
      <c r="H477" s="110"/>
      <c r="J477" s="111"/>
      <c r="K477" s="112"/>
      <c r="R477" s="111"/>
    </row>
    <row r="478" spans="8:18" ht="12.75" x14ac:dyDescent="0.2">
      <c r="H478" s="110"/>
      <c r="J478" s="111"/>
      <c r="K478" s="112"/>
      <c r="R478" s="111"/>
    </row>
    <row r="479" spans="8:18" ht="12.75" x14ac:dyDescent="0.2">
      <c r="H479" s="110"/>
      <c r="J479" s="111"/>
      <c r="K479" s="112"/>
      <c r="R479" s="111"/>
    </row>
    <row r="480" spans="8:18" ht="12.75" x14ac:dyDescent="0.2">
      <c r="H480" s="110"/>
      <c r="J480" s="111"/>
      <c r="K480" s="112"/>
      <c r="R480" s="111"/>
    </row>
    <row r="481" spans="8:18" ht="12.75" x14ac:dyDescent="0.2">
      <c r="H481" s="110"/>
      <c r="J481" s="111"/>
      <c r="K481" s="112"/>
      <c r="R481" s="111"/>
    </row>
    <row r="482" spans="8:18" ht="12.75" x14ac:dyDescent="0.2">
      <c r="H482" s="110"/>
      <c r="J482" s="111"/>
      <c r="K482" s="112"/>
      <c r="R482" s="111"/>
    </row>
    <row r="483" spans="8:18" ht="12.75" x14ac:dyDescent="0.2">
      <c r="H483" s="110"/>
      <c r="J483" s="111"/>
      <c r="K483" s="112"/>
      <c r="R483" s="111"/>
    </row>
    <row r="484" spans="8:18" ht="12.75" x14ac:dyDescent="0.2">
      <c r="H484" s="110"/>
      <c r="J484" s="111"/>
      <c r="K484" s="112"/>
      <c r="R484" s="111"/>
    </row>
    <row r="485" spans="8:18" ht="12.75" x14ac:dyDescent="0.2">
      <c r="H485" s="110"/>
      <c r="J485" s="111"/>
      <c r="K485" s="112"/>
      <c r="R485" s="111"/>
    </row>
    <row r="486" spans="8:18" ht="12.75" x14ac:dyDescent="0.2">
      <c r="H486" s="110"/>
      <c r="J486" s="111"/>
      <c r="K486" s="112"/>
      <c r="R486" s="111"/>
    </row>
    <row r="487" spans="8:18" ht="12.75" x14ac:dyDescent="0.2">
      <c r="H487" s="110"/>
      <c r="J487" s="111"/>
      <c r="K487" s="112"/>
      <c r="R487" s="111"/>
    </row>
    <row r="488" spans="8:18" ht="12.75" x14ac:dyDescent="0.2">
      <c r="H488" s="110"/>
      <c r="J488" s="111"/>
      <c r="K488" s="112"/>
      <c r="R488" s="111"/>
    </row>
    <row r="489" spans="8:18" ht="12.75" x14ac:dyDescent="0.2">
      <c r="H489" s="110"/>
      <c r="J489" s="111"/>
      <c r="K489" s="112"/>
      <c r="R489" s="111"/>
    </row>
    <row r="490" spans="8:18" ht="12.75" x14ac:dyDescent="0.2">
      <c r="H490" s="110"/>
      <c r="J490" s="111"/>
      <c r="K490" s="112"/>
      <c r="R490" s="111"/>
    </row>
    <row r="491" spans="8:18" ht="12.75" x14ac:dyDescent="0.2">
      <c r="H491" s="110"/>
      <c r="J491" s="111"/>
      <c r="K491" s="112"/>
      <c r="R491" s="111"/>
    </row>
    <row r="492" spans="8:18" ht="12.75" x14ac:dyDescent="0.2">
      <c r="H492" s="110"/>
      <c r="J492" s="111"/>
      <c r="K492" s="112"/>
      <c r="R492" s="111"/>
    </row>
    <row r="493" spans="8:18" ht="12.75" x14ac:dyDescent="0.2">
      <c r="H493" s="110"/>
      <c r="J493" s="111"/>
      <c r="K493" s="112"/>
      <c r="R493" s="111"/>
    </row>
    <row r="494" spans="8:18" ht="12.75" x14ac:dyDescent="0.2">
      <c r="H494" s="110"/>
      <c r="J494" s="111"/>
      <c r="K494" s="112"/>
      <c r="R494" s="111"/>
    </row>
    <row r="495" spans="8:18" ht="12.75" x14ac:dyDescent="0.2">
      <c r="H495" s="110"/>
      <c r="J495" s="111"/>
      <c r="K495" s="112"/>
      <c r="R495" s="111"/>
    </row>
    <row r="496" spans="8:18" ht="12.75" x14ac:dyDescent="0.2">
      <c r="H496" s="110"/>
      <c r="J496" s="111"/>
      <c r="K496" s="112"/>
      <c r="R496" s="111"/>
    </row>
    <row r="497" spans="8:18" ht="12.75" x14ac:dyDescent="0.2">
      <c r="H497" s="110"/>
      <c r="J497" s="111"/>
      <c r="K497" s="112"/>
      <c r="R497" s="111"/>
    </row>
    <row r="498" spans="8:18" ht="12.75" x14ac:dyDescent="0.2">
      <c r="H498" s="110"/>
      <c r="J498" s="111"/>
      <c r="K498" s="112"/>
      <c r="R498" s="111"/>
    </row>
    <row r="499" spans="8:18" ht="12.75" x14ac:dyDescent="0.2">
      <c r="H499" s="110"/>
      <c r="J499" s="111"/>
      <c r="K499" s="112"/>
      <c r="R499" s="111"/>
    </row>
    <row r="500" spans="8:18" ht="12.75" x14ac:dyDescent="0.2">
      <c r="H500" s="110"/>
      <c r="J500" s="111"/>
      <c r="K500" s="112"/>
      <c r="R500" s="111"/>
    </row>
    <row r="501" spans="8:18" ht="12.75" x14ac:dyDescent="0.2">
      <c r="H501" s="110"/>
      <c r="J501" s="111"/>
      <c r="K501" s="112"/>
      <c r="R501" s="111"/>
    </row>
    <row r="502" spans="8:18" ht="12.75" x14ac:dyDescent="0.2">
      <c r="H502" s="110"/>
      <c r="J502" s="111"/>
      <c r="K502" s="112"/>
      <c r="R502" s="111"/>
    </row>
    <row r="503" spans="8:18" ht="12.75" x14ac:dyDescent="0.2">
      <c r="H503" s="110"/>
      <c r="J503" s="111"/>
      <c r="K503" s="112"/>
      <c r="R503" s="111"/>
    </row>
    <row r="504" spans="8:18" ht="12.75" x14ac:dyDescent="0.2">
      <c r="H504" s="110"/>
      <c r="J504" s="111"/>
      <c r="K504" s="112"/>
      <c r="R504" s="111"/>
    </row>
    <row r="505" spans="8:18" ht="12.75" x14ac:dyDescent="0.2">
      <c r="H505" s="110"/>
      <c r="J505" s="111"/>
      <c r="K505" s="112"/>
      <c r="R505" s="111"/>
    </row>
    <row r="506" spans="8:18" ht="12.75" x14ac:dyDescent="0.2">
      <c r="H506" s="110"/>
      <c r="J506" s="111"/>
      <c r="K506" s="112"/>
      <c r="R506" s="111"/>
    </row>
    <row r="507" spans="8:18" ht="12.75" x14ac:dyDescent="0.2">
      <c r="H507" s="110"/>
      <c r="J507" s="111"/>
      <c r="K507" s="112"/>
      <c r="R507" s="111"/>
    </row>
    <row r="508" spans="8:18" ht="12.75" x14ac:dyDescent="0.2">
      <c r="H508" s="110"/>
      <c r="J508" s="111"/>
      <c r="K508" s="112"/>
      <c r="R508" s="111"/>
    </row>
    <row r="509" spans="8:18" ht="12.75" x14ac:dyDescent="0.2">
      <c r="H509" s="110"/>
      <c r="J509" s="111"/>
      <c r="K509" s="112"/>
      <c r="R509" s="111"/>
    </row>
    <row r="510" spans="8:18" ht="12.75" x14ac:dyDescent="0.2">
      <c r="H510" s="110"/>
      <c r="J510" s="111"/>
      <c r="K510" s="112"/>
      <c r="R510" s="111"/>
    </row>
    <row r="511" spans="8:18" ht="12.75" x14ac:dyDescent="0.2">
      <c r="H511" s="110"/>
      <c r="J511" s="111"/>
      <c r="K511" s="112"/>
      <c r="R511" s="111"/>
    </row>
    <row r="512" spans="8:18" ht="12.75" x14ac:dyDescent="0.2">
      <c r="H512" s="110"/>
      <c r="J512" s="111"/>
      <c r="K512" s="112"/>
      <c r="R512" s="111"/>
    </row>
    <row r="513" spans="8:18" ht="12.75" x14ac:dyDescent="0.2">
      <c r="H513" s="110"/>
      <c r="J513" s="111"/>
      <c r="K513" s="112"/>
      <c r="R513" s="111"/>
    </row>
    <row r="514" spans="8:18" ht="12.75" x14ac:dyDescent="0.2">
      <c r="H514" s="110"/>
      <c r="J514" s="111"/>
      <c r="K514" s="112"/>
      <c r="R514" s="111"/>
    </row>
    <row r="515" spans="8:18" ht="12.75" x14ac:dyDescent="0.2">
      <c r="H515" s="110"/>
      <c r="J515" s="111"/>
      <c r="K515" s="112"/>
      <c r="R515" s="111"/>
    </row>
    <row r="516" spans="8:18" ht="12.75" x14ac:dyDescent="0.2">
      <c r="H516" s="110"/>
      <c r="J516" s="111"/>
      <c r="K516" s="112"/>
      <c r="R516" s="111"/>
    </row>
    <row r="517" spans="8:18" ht="12.75" x14ac:dyDescent="0.2">
      <c r="H517" s="110"/>
      <c r="J517" s="111"/>
      <c r="K517" s="112"/>
      <c r="R517" s="111"/>
    </row>
    <row r="518" spans="8:18" ht="12.75" x14ac:dyDescent="0.2">
      <c r="H518" s="110"/>
      <c r="J518" s="111"/>
      <c r="K518" s="112"/>
      <c r="R518" s="111"/>
    </row>
    <row r="519" spans="8:18" ht="12.75" x14ac:dyDescent="0.2">
      <c r="H519" s="110"/>
      <c r="J519" s="111"/>
      <c r="K519" s="112"/>
      <c r="R519" s="111"/>
    </row>
    <row r="520" spans="8:18" ht="12.75" x14ac:dyDescent="0.2">
      <c r="H520" s="110"/>
      <c r="J520" s="111"/>
      <c r="K520" s="112"/>
      <c r="R520" s="111"/>
    </row>
    <row r="521" spans="8:18" ht="12.75" x14ac:dyDescent="0.2">
      <c r="H521" s="110"/>
      <c r="J521" s="111"/>
      <c r="K521" s="112"/>
      <c r="R521" s="111"/>
    </row>
    <row r="522" spans="8:18" ht="12.75" x14ac:dyDescent="0.2">
      <c r="H522" s="110"/>
      <c r="J522" s="111"/>
      <c r="K522" s="112"/>
      <c r="R522" s="111"/>
    </row>
    <row r="523" spans="8:18" ht="12.75" x14ac:dyDescent="0.2">
      <c r="H523" s="110"/>
      <c r="J523" s="111"/>
      <c r="K523" s="112"/>
      <c r="R523" s="111"/>
    </row>
    <row r="524" spans="8:18" ht="12.75" x14ac:dyDescent="0.2">
      <c r="H524" s="110"/>
      <c r="J524" s="111"/>
      <c r="K524" s="112"/>
      <c r="R524" s="111"/>
    </row>
    <row r="525" spans="8:18" ht="12.75" x14ac:dyDescent="0.2">
      <c r="H525" s="110"/>
      <c r="J525" s="111"/>
      <c r="K525" s="112"/>
      <c r="R525" s="111"/>
    </row>
    <row r="526" spans="8:18" ht="12.75" x14ac:dyDescent="0.2">
      <c r="H526" s="110"/>
      <c r="J526" s="111"/>
      <c r="K526" s="112"/>
      <c r="R526" s="111"/>
    </row>
    <row r="527" spans="8:18" ht="12.75" x14ac:dyDescent="0.2">
      <c r="H527" s="110"/>
      <c r="J527" s="111"/>
      <c r="K527" s="112"/>
      <c r="R527" s="111"/>
    </row>
    <row r="528" spans="8:18" ht="12.75" x14ac:dyDescent="0.2">
      <c r="H528" s="110"/>
      <c r="J528" s="111"/>
      <c r="K528" s="112"/>
      <c r="R528" s="111"/>
    </row>
    <row r="529" spans="8:18" ht="12.75" x14ac:dyDescent="0.2">
      <c r="H529" s="110"/>
      <c r="J529" s="111"/>
      <c r="K529" s="112"/>
      <c r="R529" s="111"/>
    </row>
    <row r="530" spans="8:18" ht="12.75" x14ac:dyDescent="0.2">
      <c r="H530" s="110"/>
      <c r="J530" s="111"/>
      <c r="K530" s="112"/>
      <c r="R530" s="111"/>
    </row>
    <row r="531" spans="8:18" ht="12.75" x14ac:dyDescent="0.2">
      <c r="H531" s="110"/>
      <c r="J531" s="111"/>
      <c r="K531" s="112"/>
      <c r="R531" s="111"/>
    </row>
    <row r="532" spans="8:18" ht="12.75" x14ac:dyDescent="0.2">
      <c r="H532" s="110"/>
      <c r="J532" s="111"/>
      <c r="K532" s="112"/>
      <c r="R532" s="111"/>
    </row>
    <row r="533" spans="8:18" ht="12.75" x14ac:dyDescent="0.2">
      <c r="H533" s="110"/>
      <c r="J533" s="111"/>
      <c r="K533" s="112"/>
      <c r="R533" s="111"/>
    </row>
    <row r="534" spans="8:18" ht="12.75" x14ac:dyDescent="0.2">
      <c r="H534" s="110"/>
      <c r="J534" s="111"/>
      <c r="K534" s="112"/>
      <c r="R534" s="111"/>
    </row>
    <row r="535" spans="8:18" ht="12.75" x14ac:dyDescent="0.2">
      <c r="H535" s="110"/>
      <c r="J535" s="111"/>
      <c r="K535" s="112"/>
      <c r="R535" s="111"/>
    </row>
    <row r="536" spans="8:18" ht="12.75" x14ac:dyDescent="0.2">
      <c r="H536" s="110"/>
      <c r="J536" s="111"/>
      <c r="K536" s="112"/>
      <c r="R536" s="111"/>
    </row>
    <row r="537" spans="8:18" ht="12.75" x14ac:dyDescent="0.2">
      <c r="H537" s="110"/>
      <c r="J537" s="111"/>
      <c r="K537" s="112"/>
      <c r="R537" s="111"/>
    </row>
    <row r="538" spans="8:18" ht="12.75" x14ac:dyDescent="0.2">
      <c r="H538" s="110"/>
      <c r="J538" s="111"/>
      <c r="K538" s="112"/>
      <c r="R538" s="111"/>
    </row>
    <row r="539" spans="8:18" ht="12.75" x14ac:dyDescent="0.2">
      <c r="H539" s="110"/>
      <c r="J539" s="111"/>
      <c r="K539" s="112"/>
      <c r="R539" s="111"/>
    </row>
    <row r="540" spans="8:18" ht="12.75" x14ac:dyDescent="0.2">
      <c r="H540" s="110"/>
      <c r="J540" s="111"/>
      <c r="K540" s="112"/>
      <c r="R540" s="111"/>
    </row>
    <row r="541" spans="8:18" ht="12.75" x14ac:dyDescent="0.2">
      <c r="H541" s="110"/>
      <c r="J541" s="111"/>
      <c r="K541" s="112"/>
      <c r="R541" s="111"/>
    </row>
    <row r="542" spans="8:18" ht="12.75" x14ac:dyDescent="0.2">
      <c r="H542" s="110"/>
      <c r="J542" s="111"/>
      <c r="K542" s="112"/>
      <c r="R542" s="111"/>
    </row>
    <row r="543" spans="8:18" ht="12.75" x14ac:dyDescent="0.2">
      <c r="H543" s="110"/>
      <c r="J543" s="111"/>
      <c r="K543" s="112"/>
      <c r="R543" s="111"/>
    </row>
    <row r="544" spans="8:18" ht="12.75" x14ac:dyDescent="0.2">
      <c r="H544" s="110"/>
      <c r="J544" s="111"/>
      <c r="K544" s="112"/>
      <c r="R544" s="111"/>
    </row>
    <row r="545" spans="8:18" ht="12.75" x14ac:dyDescent="0.2">
      <c r="H545" s="110"/>
      <c r="J545" s="111"/>
      <c r="K545" s="112"/>
      <c r="R545" s="111"/>
    </row>
    <row r="546" spans="8:18" ht="12.75" x14ac:dyDescent="0.2">
      <c r="H546" s="110"/>
      <c r="J546" s="111"/>
      <c r="K546" s="112"/>
      <c r="R546" s="111"/>
    </row>
    <row r="547" spans="8:18" ht="12.75" x14ac:dyDescent="0.2">
      <c r="H547" s="110"/>
      <c r="J547" s="111"/>
      <c r="K547" s="112"/>
      <c r="R547" s="111"/>
    </row>
    <row r="548" spans="8:18" ht="12.75" x14ac:dyDescent="0.2">
      <c r="H548" s="110"/>
      <c r="J548" s="111"/>
      <c r="K548" s="112"/>
      <c r="R548" s="111"/>
    </row>
    <row r="549" spans="8:18" ht="12.75" x14ac:dyDescent="0.2">
      <c r="H549" s="110"/>
      <c r="J549" s="111"/>
      <c r="K549" s="112"/>
      <c r="R549" s="111"/>
    </row>
    <row r="550" spans="8:18" ht="12.75" x14ac:dyDescent="0.2">
      <c r="H550" s="110"/>
      <c r="J550" s="111"/>
      <c r="K550" s="112"/>
      <c r="R550" s="111"/>
    </row>
    <row r="551" spans="8:18" ht="12.75" x14ac:dyDescent="0.2">
      <c r="H551" s="110"/>
      <c r="J551" s="111"/>
      <c r="K551" s="112"/>
      <c r="R551" s="111"/>
    </row>
    <row r="552" spans="8:18" ht="12.75" x14ac:dyDescent="0.2">
      <c r="H552" s="110"/>
      <c r="J552" s="111"/>
      <c r="K552" s="112"/>
      <c r="R552" s="111"/>
    </row>
    <row r="553" spans="8:18" ht="12.75" x14ac:dyDescent="0.2">
      <c r="H553" s="110"/>
      <c r="J553" s="111"/>
      <c r="K553" s="112"/>
      <c r="R553" s="111"/>
    </row>
    <row r="554" spans="8:18" ht="12.75" x14ac:dyDescent="0.2">
      <c r="H554" s="110"/>
      <c r="J554" s="111"/>
      <c r="K554" s="112"/>
      <c r="R554" s="111"/>
    </row>
    <row r="555" spans="8:18" ht="12.75" x14ac:dyDescent="0.2">
      <c r="H555" s="110"/>
      <c r="J555" s="111"/>
      <c r="K555" s="112"/>
      <c r="R555" s="111"/>
    </row>
    <row r="556" spans="8:18" ht="12.75" x14ac:dyDescent="0.2">
      <c r="H556" s="110"/>
      <c r="J556" s="111"/>
      <c r="K556" s="112"/>
      <c r="R556" s="111"/>
    </row>
    <row r="557" spans="8:18" ht="12.75" x14ac:dyDescent="0.2">
      <c r="H557" s="110"/>
      <c r="J557" s="111"/>
      <c r="K557" s="112"/>
      <c r="R557" s="111"/>
    </row>
    <row r="558" spans="8:18" ht="12.75" x14ac:dyDescent="0.2">
      <c r="H558" s="110"/>
      <c r="J558" s="111"/>
      <c r="K558" s="112"/>
      <c r="R558" s="111"/>
    </row>
    <row r="559" spans="8:18" ht="12.75" x14ac:dyDescent="0.2">
      <c r="H559" s="110"/>
      <c r="J559" s="111"/>
      <c r="K559" s="112"/>
      <c r="R559" s="111"/>
    </row>
    <row r="560" spans="8:18" ht="12.75" x14ac:dyDescent="0.2">
      <c r="H560" s="110"/>
      <c r="J560" s="111"/>
      <c r="K560" s="112"/>
      <c r="R560" s="111"/>
    </row>
    <row r="561" spans="8:18" ht="12.75" x14ac:dyDescent="0.2">
      <c r="H561" s="110"/>
      <c r="J561" s="111"/>
      <c r="K561" s="112"/>
      <c r="R561" s="111"/>
    </row>
    <row r="562" spans="8:18" ht="12.75" x14ac:dyDescent="0.2">
      <c r="H562" s="110"/>
      <c r="J562" s="111"/>
      <c r="K562" s="112"/>
      <c r="R562" s="111"/>
    </row>
    <row r="563" spans="8:18" ht="12.75" x14ac:dyDescent="0.2">
      <c r="H563" s="110"/>
      <c r="J563" s="111"/>
      <c r="K563" s="112"/>
      <c r="R563" s="111"/>
    </row>
    <row r="564" spans="8:18" ht="12.75" x14ac:dyDescent="0.2">
      <c r="H564" s="110"/>
      <c r="J564" s="111"/>
      <c r="K564" s="112"/>
      <c r="R564" s="111"/>
    </row>
    <row r="565" spans="8:18" ht="12.75" x14ac:dyDescent="0.2">
      <c r="H565" s="110"/>
      <c r="J565" s="111"/>
      <c r="K565" s="112"/>
      <c r="R565" s="111"/>
    </row>
    <row r="566" spans="8:18" ht="12.75" x14ac:dyDescent="0.2">
      <c r="H566" s="110"/>
      <c r="J566" s="111"/>
      <c r="K566" s="112"/>
      <c r="R566" s="111"/>
    </row>
    <row r="567" spans="8:18" ht="12.75" x14ac:dyDescent="0.2">
      <c r="H567" s="110"/>
      <c r="J567" s="111"/>
      <c r="K567" s="112"/>
      <c r="R567" s="111"/>
    </row>
    <row r="568" spans="8:18" ht="12.75" x14ac:dyDescent="0.2">
      <c r="H568" s="110"/>
      <c r="J568" s="111"/>
      <c r="K568" s="112"/>
      <c r="R568" s="111"/>
    </row>
    <row r="569" spans="8:18" ht="12.75" x14ac:dyDescent="0.2">
      <c r="H569" s="110"/>
      <c r="J569" s="111"/>
      <c r="K569" s="112"/>
      <c r="R569" s="111"/>
    </row>
    <row r="570" spans="8:18" ht="12.75" x14ac:dyDescent="0.2">
      <c r="H570" s="110"/>
      <c r="J570" s="111"/>
      <c r="K570" s="112"/>
      <c r="R570" s="111"/>
    </row>
    <row r="571" spans="8:18" ht="12.75" x14ac:dyDescent="0.2">
      <c r="H571" s="110"/>
      <c r="J571" s="111"/>
      <c r="K571" s="112"/>
      <c r="R571" s="111"/>
    </row>
    <row r="572" spans="8:18" ht="12.75" x14ac:dyDescent="0.2">
      <c r="H572" s="110"/>
      <c r="J572" s="111"/>
      <c r="K572" s="112"/>
      <c r="R572" s="111"/>
    </row>
    <row r="573" spans="8:18" ht="12.75" x14ac:dyDescent="0.2">
      <c r="H573" s="110"/>
      <c r="J573" s="111"/>
      <c r="K573" s="112"/>
      <c r="R573" s="111"/>
    </row>
    <row r="574" spans="8:18" ht="12.75" x14ac:dyDescent="0.2">
      <c r="H574" s="110"/>
      <c r="J574" s="111"/>
      <c r="K574" s="112"/>
      <c r="R574" s="111"/>
    </row>
    <row r="575" spans="8:18" ht="12.75" x14ac:dyDescent="0.2">
      <c r="H575" s="110"/>
      <c r="J575" s="111"/>
      <c r="K575" s="112"/>
      <c r="R575" s="111"/>
    </row>
    <row r="576" spans="8:18" ht="12.75" x14ac:dyDescent="0.2">
      <c r="H576" s="110"/>
      <c r="J576" s="111"/>
      <c r="K576" s="112"/>
      <c r="R576" s="111"/>
    </row>
    <row r="577" spans="8:18" ht="12.75" x14ac:dyDescent="0.2">
      <c r="H577" s="110"/>
      <c r="J577" s="111"/>
      <c r="K577" s="112"/>
      <c r="R577" s="111"/>
    </row>
    <row r="578" spans="8:18" ht="12.75" x14ac:dyDescent="0.2">
      <c r="H578" s="110"/>
      <c r="J578" s="111"/>
      <c r="K578" s="112"/>
      <c r="R578" s="111"/>
    </row>
    <row r="579" spans="8:18" ht="12.75" x14ac:dyDescent="0.2">
      <c r="H579" s="110"/>
      <c r="J579" s="111"/>
      <c r="K579" s="112"/>
      <c r="R579" s="111"/>
    </row>
    <row r="580" spans="8:18" ht="12.75" x14ac:dyDescent="0.2">
      <c r="H580" s="110"/>
      <c r="J580" s="111"/>
      <c r="K580" s="112"/>
      <c r="R580" s="111"/>
    </row>
    <row r="581" spans="8:18" ht="12.75" x14ac:dyDescent="0.2">
      <c r="H581" s="110"/>
      <c r="J581" s="111"/>
      <c r="K581" s="112"/>
      <c r="R581" s="111"/>
    </row>
    <row r="582" spans="8:18" ht="12.75" x14ac:dyDescent="0.2">
      <c r="H582" s="110"/>
      <c r="J582" s="111"/>
      <c r="K582" s="112"/>
      <c r="R582" s="111"/>
    </row>
    <row r="583" spans="8:18" ht="12.75" x14ac:dyDescent="0.2">
      <c r="H583" s="110"/>
      <c r="J583" s="111"/>
      <c r="K583" s="112"/>
      <c r="R583" s="111"/>
    </row>
    <row r="584" spans="8:18" ht="12.75" x14ac:dyDescent="0.2">
      <c r="H584" s="110"/>
      <c r="J584" s="111"/>
      <c r="K584" s="112"/>
      <c r="R584" s="111"/>
    </row>
    <row r="585" spans="8:18" ht="12.75" x14ac:dyDescent="0.2">
      <c r="H585" s="110"/>
      <c r="J585" s="111"/>
      <c r="K585" s="112"/>
      <c r="R585" s="111"/>
    </row>
    <row r="586" spans="8:18" ht="12.75" x14ac:dyDescent="0.2">
      <c r="H586" s="110"/>
      <c r="J586" s="111"/>
      <c r="K586" s="112"/>
      <c r="R586" s="111"/>
    </row>
    <row r="587" spans="8:18" ht="12.75" x14ac:dyDescent="0.2">
      <c r="H587" s="110"/>
      <c r="J587" s="111"/>
      <c r="K587" s="112"/>
      <c r="R587" s="111"/>
    </row>
    <row r="588" spans="8:18" ht="12.75" x14ac:dyDescent="0.2">
      <c r="H588" s="110"/>
      <c r="J588" s="111"/>
      <c r="K588" s="112"/>
      <c r="R588" s="111"/>
    </row>
    <row r="589" spans="8:18" ht="12.75" x14ac:dyDescent="0.2">
      <c r="H589" s="110"/>
      <c r="J589" s="111"/>
      <c r="K589" s="112"/>
      <c r="R589" s="111"/>
    </row>
    <row r="590" spans="8:18" ht="12.75" x14ac:dyDescent="0.2">
      <c r="H590" s="110"/>
      <c r="J590" s="111"/>
      <c r="K590" s="112"/>
      <c r="R590" s="111"/>
    </row>
    <row r="591" spans="8:18" ht="12.75" x14ac:dyDescent="0.2">
      <c r="H591" s="110"/>
      <c r="J591" s="111"/>
      <c r="K591" s="112"/>
      <c r="R591" s="111"/>
    </row>
    <row r="592" spans="8:18" ht="12.75" x14ac:dyDescent="0.2">
      <c r="H592" s="110"/>
      <c r="J592" s="111"/>
      <c r="K592" s="112"/>
      <c r="R592" s="111"/>
    </row>
    <row r="593" spans="8:18" ht="12.75" x14ac:dyDescent="0.2">
      <c r="H593" s="110"/>
      <c r="J593" s="111"/>
      <c r="K593" s="112"/>
      <c r="R593" s="111"/>
    </row>
    <row r="594" spans="8:18" ht="12.75" x14ac:dyDescent="0.2">
      <c r="H594" s="110"/>
      <c r="J594" s="111"/>
      <c r="K594" s="112"/>
      <c r="R594" s="111"/>
    </row>
    <row r="595" spans="8:18" ht="12.75" x14ac:dyDescent="0.2">
      <c r="H595" s="110"/>
      <c r="J595" s="111"/>
      <c r="K595" s="112"/>
      <c r="R595" s="111"/>
    </row>
    <row r="596" spans="8:18" ht="12.75" x14ac:dyDescent="0.2">
      <c r="H596" s="110"/>
      <c r="J596" s="111"/>
      <c r="K596" s="112"/>
      <c r="R596" s="111"/>
    </row>
    <row r="597" spans="8:18" ht="12.75" x14ac:dyDescent="0.2">
      <c r="H597" s="110"/>
      <c r="J597" s="111"/>
      <c r="K597" s="112"/>
      <c r="R597" s="111"/>
    </row>
    <row r="598" spans="8:18" ht="12.75" x14ac:dyDescent="0.2">
      <c r="H598" s="110"/>
      <c r="J598" s="111"/>
      <c r="K598" s="112"/>
      <c r="R598" s="111"/>
    </row>
    <row r="599" spans="8:18" ht="12.75" x14ac:dyDescent="0.2">
      <c r="H599" s="110"/>
      <c r="J599" s="111"/>
      <c r="K599" s="112"/>
      <c r="R599" s="111"/>
    </row>
    <row r="600" spans="8:18" ht="12.75" x14ac:dyDescent="0.2">
      <c r="H600" s="110"/>
      <c r="J600" s="111"/>
      <c r="K600" s="112"/>
      <c r="R600" s="111"/>
    </row>
    <row r="601" spans="8:18" ht="12.75" x14ac:dyDescent="0.2">
      <c r="H601" s="110"/>
      <c r="J601" s="111"/>
      <c r="K601" s="112"/>
      <c r="R601" s="111"/>
    </row>
    <row r="602" spans="8:18" ht="12.75" x14ac:dyDescent="0.2">
      <c r="H602" s="110"/>
      <c r="J602" s="111"/>
      <c r="K602" s="112"/>
      <c r="R602" s="111"/>
    </row>
    <row r="603" spans="8:18" ht="12.75" x14ac:dyDescent="0.2">
      <c r="H603" s="110"/>
      <c r="J603" s="111"/>
      <c r="K603" s="112"/>
      <c r="R603" s="111"/>
    </row>
    <row r="604" spans="8:18" ht="12.75" x14ac:dyDescent="0.2">
      <c r="H604" s="110"/>
      <c r="J604" s="111"/>
      <c r="K604" s="112"/>
      <c r="R604" s="111"/>
    </row>
    <row r="605" spans="8:18" ht="12.75" x14ac:dyDescent="0.2">
      <c r="H605" s="110"/>
      <c r="J605" s="111"/>
      <c r="K605" s="112"/>
      <c r="R605" s="111"/>
    </row>
    <row r="606" spans="8:18" ht="12.75" x14ac:dyDescent="0.2">
      <c r="H606" s="110"/>
      <c r="J606" s="111"/>
      <c r="K606" s="112"/>
      <c r="R606" s="111"/>
    </row>
    <row r="607" spans="8:18" ht="12.75" x14ac:dyDescent="0.2">
      <c r="H607" s="110"/>
      <c r="J607" s="111"/>
      <c r="K607" s="112"/>
      <c r="R607" s="111"/>
    </row>
    <row r="608" spans="8:18" ht="12.75" x14ac:dyDescent="0.2">
      <c r="H608" s="110"/>
      <c r="J608" s="111"/>
      <c r="K608" s="112"/>
      <c r="R608" s="111"/>
    </row>
    <row r="609" spans="8:18" ht="12.75" x14ac:dyDescent="0.2">
      <c r="H609" s="110"/>
      <c r="J609" s="111"/>
      <c r="K609" s="112"/>
      <c r="R609" s="111"/>
    </row>
    <row r="610" spans="8:18" ht="12.75" x14ac:dyDescent="0.2">
      <c r="H610" s="110"/>
      <c r="J610" s="111"/>
      <c r="K610" s="112"/>
      <c r="R610" s="111"/>
    </row>
    <row r="611" spans="8:18" ht="12.75" x14ac:dyDescent="0.2">
      <c r="H611" s="110"/>
      <c r="J611" s="111"/>
      <c r="K611" s="112"/>
      <c r="R611" s="111"/>
    </row>
    <row r="612" spans="8:18" ht="12.75" x14ac:dyDescent="0.2">
      <c r="H612" s="110"/>
      <c r="J612" s="111"/>
      <c r="K612" s="112"/>
      <c r="R612" s="111"/>
    </row>
    <row r="613" spans="8:18" ht="12.75" x14ac:dyDescent="0.2">
      <c r="H613" s="110"/>
      <c r="J613" s="111"/>
      <c r="K613" s="112"/>
      <c r="R613" s="111"/>
    </row>
    <row r="614" spans="8:18" ht="12.75" x14ac:dyDescent="0.2">
      <c r="H614" s="110"/>
      <c r="J614" s="111"/>
      <c r="K614" s="112"/>
      <c r="R614" s="111"/>
    </row>
    <row r="615" spans="8:18" ht="12.75" x14ac:dyDescent="0.2">
      <c r="H615" s="110"/>
      <c r="J615" s="111"/>
      <c r="K615" s="112"/>
      <c r="R615" s="111"/>
    </row>
    <row r="616" spans="8:18" ht="12.75" x14ac:dyDescent="0.2">
      <c r="H616" s="110"/>
      <c r="J616" s="111"/>
      <c r="K616" s="112"/>
      <c r="R616" s="111"/>
    </row>
    <row r="617" spans="8:18" ht="12.75" x14ac:dyDescent="0.2">
      <c r="H617" s="110"/>
      <c r="J617" s="111"/>
      <c r="K617" s="112"/>
      <c r="R617" s="111"/>
    </row>
    <row r="618" spans="8:18" ht="12.75" x14ac:dyDescent="0.2">
      <c r="H618" s="110"/>
      <c r="J618" s="111"/>
      <c r="K618" s="112"/>
      <c r="R618" s="111"/>
    </row>
    <row r="619" spans="8:18" ht="12.75" x14ac:dyDescent="0.2">
      <c r="H619" s="110"/>
      <c r="J619" s="111"/>
      <c r="K619" s="112"/>
      <c r="R619" s="111"/>
    </row>
    <row r="620" spans="8:18" ht="12.75" x14ac:dyDescent="0.2">
      <c r="H620" s="110"/>
      <c r="J620" s="111"/>
      <c r="K620" s="112"/>
      <c r="R620" s="111"/>
    </row>
    <row r="621" spans="8:18" ht="12.75" x14ac:dyDescent="0.2">
      <c r="H621" s="110"/>
      <c r="J621" s="111"/>
      <c r="K621" s="112"/>
      <c r="R621" s="111"/>
    </row>
    <row r="622" spans="8:18" ht="12.75" x14ac:dyDescent="0.2">
      <c r="H622" s="110"/>
      <c r="J622" s="111"/>
      <c r="K622" s="112"/>
      <c r="R622" s="111"/>
    </row>
    <row r="623" spans="8:18" ht="12.75" x14ac:dyDescent="0.2">
      <c r="H623" s="110"/>
      <c r="J623" s="111"/>
      <c r="K623" s="112"/>
      <c r="R623" s="111"/>
    </row>
    <row r="624" spans="8:18" ht="12.75" x14ac:dyDescent="0.2">
      <c r="H624" s="110"/>
      <c r="J624" s="111"/>
      <c r="K624" s="112"/>
      <c r="R624" s="111"/>
    </row>
    <row r="625" spans="8:18" ht="12.75" x14ac:dyDescent="0.2">
      <c r="H625" s="110"/>
      <c r="J625" s="111"/>
      <c r="K625" s="112"/>
      <c r="R625" s="111"/>
    </row>
    <row r="626" spans="8:18" ht="12.75" x14ac:dyDescent="0.2">
      <c r="H626" s="110"/>
      <c r="J626" s="111"/>
      <c r="K626" s="112"/>
      <c r="R626" s="111"/>
    </row>
    <row r="627" spans="8:18" ht="12.75" x14ac:dyDescent="0.2">
      <c r="H627" s="110"/>
      <c r="J627" s="111"/>
      <c r="K627" s="112"/>
      <c r="R627" s="111"/>
    </row>
    <row r="628" spans="8:18" ht="12.75" x14ac:dyDescent="0.2">
      <c r="H628" s="110"/>
      <c r="J628" s="111"/>
      <c r="K628" s="112"/>
      <c r="R628" s="111"/>
    </row>
    <row r="629" spans="8:18" ht="12.75" x14ac:dyDescent="0.2">
      <c r="H629" s="110"/>
      <c r="J629" s="111"/>
      <c r="K629" s="112"/>
      <c r="R629" s="111"/>
    </row>
    <row r="630" spans="8:18" ht="12.75" x14ac:dyDescent="0.2">
      <c r="H630" s="110"/>
      <c r="J630" s="111"/>
      <c r="K630" s="112"/>
      <c r="R630" s="111"/>
    </row>
    <row r="631" spans="8:18" ht="12.75" x14ac:dyDescent="0.2">
      <c r="H631" s="110"/>
      <c r="J631" s="111"/>
      <c r="K631" s="112"/>
      <c r="R631" s="111"/>
    </row>
    <row r="632" spans="8:18" ht="12.75" x14ac:dyDescent="0.2">
      <c r="H632" s="110"/>
      <c r="J632" s="111"/>
      <c r="K632" s="112"/>
      <c r="R632" s="111"/>
    </row>
    <row r="633" spans="8:18" ht="12.75" x14ac:dyDescent="0.2">
      <c r="H633" s="110"/>
      <c r="J633" s="111"/>
      <c r="K633" s="112"/>
      <c r="R633" s="111"/>
    </row>
    <row r="634" spans="8:18" ht="12.75" x14ac:dyDescent="0.2">
      <c r="H634" s="110"/>
      <c r="J634" s="111"/>
      <c r="K634" s="112"/>
      <c r="R634" s="111"/>
    </row>
    <row r="635" spans="8:18" ht="12.75" x14ac:dyDescent="0.2">
      <c r="H635" s="110"/>
      <c r="J635" s="111"/>
      <c r="K635" s="112"/>
      <c r="R635" s="111"/>
    </row>
    <row r="636" spans="8:18" ht="12.75" x14ac:dyDescent="0.2">
      <c r="H636" s="110"/>
      <c r="J636" s="111"/>
      <c r="K636" s="112"/>
      <c r="R636" s="111"/>
    </row>
    <row r="637" spans="8:18" ht="12.75" x14ac:dyDescent="0.2">
      <c r="H637" s="110"/>
      <c r="J637" s="111"/>
      <c r="K637" s="112"/>
      <c r="R637" s="111"/>
    </row>
    <row r="638" spans="8:18" ht="12.75" x14ac:dyDescent="0.2">
      <c r="H638" s="110"/>
      <c r="J638" s="111"/>
      <c r="K638" s="112"/>
      <c r="R638" s="111"/>
    </row>
    <row r="639" spans="8:18" ht="12.75" x14ac:dyDescent="0.2">
      <c r="H639" s="110"/>
      <c r="J639" s="111"/>
      <c r="K639" s="112"/>
      <c r="R639" s="111"/>
    </row>
    <row r="640" spans="8:18" ht="12.75" x14ac:dyDescent="0.2">
      <c r="H640" s="110"/>
      <c r="J640" s="111"/>
      <c r="K640" s="112"/>
      <c r="R640" s="111"/>
    </row>
    <row r="641" spans="8:18" ht="12.75" x14ac:dyDescent="0.2">
      <c r="H641" s="110"/>
      <c r="J641" s="111"/>
      <c r="K641" s="112"/>
      <c r="R641" s="111"/>
    </row>
    <row r="642" spans="8:18" ht="12.75" x14ac:dyDescent="0.2">
      <c r="H642" s="110"/>
      <c r="J642" s="111"/>
      <c r="K642" s="112"/>
      <c r="R642" s="111"/>
    </row>
    <row r="643" spans="8:18" ht="12.75" x14ac:dyDescent="0.2">
      <c r="H643" s="110"/>
      <c r="J643" s="111"/>
      <c r="K643" s="112"/>
      <c r="R643" s="111"/>
    </row>
    <row r="644" spans="8:18" ht="12.75" x14ac:dyDescent="0.2">
      <c r="H644" s="110"/>
      <c r="J644" s="111"/>
      <c r="K644" s="112"/>
      <c r="R644" s="111"/>
    </row>
    <row r="645" spans="8:18" ht="12.75" x14ac:dyDescent="0.2">
      <c r="H645" s="110"/>
      <c r="J645" s="111"/>
      <c r="K645" s="112"/>
      <c r="R645" s="111"/>
    </row>
    <row r="646" spans="8:18" ht="12.75" x14ac:dyDescent="0.2">
      <c r="H646" s="110"/>
      <c r="J646" s="111"/>
      <c r="K646" s="112"/>
      <c r="R646" s="111"/>
    </row>
    <row r="647" spans="8:18" ht="12.75" x14ac:dyDescent="0.2">
      <c r="H647" s="110"/>
      <c r="J647" s="111"/>
      <c r="K647" s="112"/>
      <c r="R647" s="111"/>
    </row>
    <row r="648" spans="8:18" ht="12.75" x14ac:dyDescent="0.2">
      <c r="H648" s="110"/>
      <c r="J648" s="111"/>
      <c r="K648" s="112"/>
      <c r="R648" s="111"/>
    </row>
    <row r="649" spans="8:18" ht="12.75" x14ac:dyDescent="0.2">
      <c r="H649" s="110"/>
      <c r="J649" s="111"/>
      <c r="K649" s="112"/>
      <c r="R649" s="111"/>
    </row>
    <row r="650" spans="8:18" ht="12.75" x14ac:dyDescent="0.2">
      <c r="H650" s="110"/>
      <c r="J650" s="111"/>
      <c r="K650" s="112"/>
      <c r="R650" s="111"/>
    </row>
    <row r="651" spans="8:18" ht="12.75" x14ac:dyDescent="0.2">
      <c r="H651" s="110"/>
      <c r="J651" s="111"/>
      <c r="K651" s="112"/>
      <c r="R651" s="111"/>
    </row>
    <row r="652" spans="8:18" ht="12.75" x14ac:dyDescent="0.2">
      <c r="H652" s="110"/>
      <c r="J652" s="111"/>
      <c r="K652" s="112"/>
      <c r="R652" s="111"/>
    </row>
    <row r="653" spans="8:18" ht="12.75" x14ac:dyDescent="0.2">
      <c r="H653" s="110"/>
      <c r="J653" s="111"/>
      <c r="K653" s="112"/>
      <c r="R653" s="111"/>
    </row>
    <row r="654" spans="8:18" ht="12.75" x14ac:dyDescent="0.2">
      <c r="H654" s="110"/>
      <c r="J654" s="111"/>
      <c r="K654" s="112"/>
      <c r="R654" s="111"/>
    </row>
    <row r="655" spans="8:18" ht="12.75" x14ac:dyDescent="0.2">
      <c r="H655" s="110"/>
      <c r="J655" s="111"/>
      <c r="K655" s="112"/>
      <c r="R655" s="111"/>
    </row>
    <row r="656" spans="8:18" ht="12.75" x14ac:dyDescent="0.2">
      <c r="H656" s="110"/>
      <c r="J656" s="111"/>
      <c r="K656" s="112"/>
      <c r="R656" s="111"/>
    </row>
    <row r="657" spans="8:18" ht="12.75" x14ac:dyDescent="0.2">
      <c r="H657" s="110"/>
      <c r="J657" s="111"/>
      <c r="K657" s="112"/>
      <c r="R657" s="111"/>
    </row>
    <row r="658" spans="8:18" ht="12.75" x14ac:dyDescent="0.2">
      <c r="H658" s="110"/>
      <c r="J658" s="111"/>
      <c r="K658" s="112"/>
      <c r="R658" s="111"/>
    </row>
    <row r="659" spans="8:18" ht="12.75" x14ac:dyDescent="0.2">
      <c r="H659" s="110"/>
      <c r="J659" s="111"/>
      <c r="K659" s="112"/>
      <c r="R659" s="111"/>
    </row>
    <row r="660" spans="8:18" ht="12.75" x14ac:dyDescent="0.2">
      <c r="H660" s="110"/>
      <c r="J660" s="111"/>
      <c r="K660" s="112"/>
      <c r="R660" s="111"/>
    </row>
    <row r="661" spans="8:18" ht="12.75" x14ac:dyDescent="0.2">
      <c r="H661" s="110"/>
      <c r="J661" s="111"/>
      <c r="K661" s="112"/>
      <c r="R661" s="111"/>
    </row>
    <row r="662" spans="8:18" ht="12.75" x14ac:dyDescent="0.2">
      <c r="H662" s="110"/>
      <c r="J662" s="111"/>
      <c r="K662" s="112"/>
      <c r="R662" s="111"/>
    </row>
    <row r="663" spans="8:18" ht="12.75" x14ac:dyDescent="0.2">
      <c r="H663" s="110"/>
      <c r="J663" s="111"/>
      <c r="K663" s="112"/>
      <c r="R663" s="111"/>
    </row>
    <row r="664" spans="8:18" ht="12.75" x14ac:dyDescent="0.2">
      <c r="H664" s="110"/>
      <c r="J664" s="111"/>
      <c r="K664" s="112"/>
      <c r="R664" s="111"/>
    </row>
    <row r="665" spans="8:18" ht="12.75" x14ac:dyDescent="0.2">
      <c r="H665" s="110"/>
      <c r="J665" s="111"/>
      <c r="K665" s="112"/>
      <c r="R665" s="111"/>
    </row>
    <row r="666" spans="8:18" ht="12.75" x14ac:dyDescent="0.2">
      <c r="H666" s="110"/>
      <c r="J666" s="111"/>
      <c r="K666" s="112"/>
      <c r="R666" s="111"/>
    </row>
    <row r="667" spans="8:18" ht="12.75" x14ac:dyDescent="0.2">
      <c r="H667" s="110"/>
      <c r="J667" s="111"/>
      <c r="K667" s="112"/>
      <c r="R667" s="111"/>
    </row>
    <row r="668" spans="8:18" ht="12.75" x14ac:dyDescent="0.2">
      <c r="H668" s="110"/>
      <c r="J668" s="111"/>
      <c r="K668" s="112"/>
      <c r="R668" s="111"/>
    </row>
    <row r="669" spans="8:18" ht="12.75" x14ac:dyDescent="0.2">
      <c r="H669" s="110"/>
      <c r="J669" s="111"/>
      <c r="K669" s="112"/>
      <c r="R669" s="111"/>
    </row>
    <row r="670" spans="8:18" ht="12.75" x14ac:dyDescent="0.2">
      <c r="H670" s="110"/>
      <c r="J670" s="111"/>
      <c r="K670" s="112"/>
      <c r="R670" s="111"/>
    </row>
    <row r="671" spans="8:18" ht="12.75" x14ac:dyDescent="0.2">
      <c r="H671" s="110"/>
      <c r="J671" s="111"/>
      <c r="K671" s="112"/>
      <c r="R671" s="111"/>
    </row>
    <row r="672" spans="8:18" ht="12.75" x14ac:dyDescent="0.2">
      <c r="H672" s="110"/>
      <c r="J672" s="111"/>
      <c r="K672" s="112"/>
      <c r="R672" s="111"/>
    </row>
    <row r="673" spans="8:18" ht="12.75" x14ac:dyDescent="0.2">
      <c r="H673" s="110"/>
      <c r="J673" s="111"/>
      <c r="K673" s="112"/>
      <c r="R673" s="111"/>
    </row>
    <row r="674" spans="8:18" ht="12.75" x14ac:dyDescent="0.2">
      <c r="H674" s="110"/>
      <c r="J674" s="111"/>
      <c r="K674" s="112"/>
      <c r="R674" s="111"/>
    </row>
    <row r="675" spans="8:18" ht="12.75" x14ac:dyDescent="0.2">
      <c r="H675" s="110"/>
      <c r="J675" s="111"/>
      <c r="K675" s="112"/>
      <c r="R675" s="111"/>
    </row>
    <row r="676" spans="8:18" ht="12.75" x14ac:dyDescent="0.2">
      <c r="H676" s="110"/>
      <c r="J676" s="111"/>
      <c r="K676" s="112"/>
      <c r="R676" s="111"/>
    </row>
    <row r="677" spans="8:18" ht="12.75" x14ac:dyDescent="0.2">
      <c r="H677" s="110"/>
      <c r="J677" s="111"/>
      <c r="K677" s="112"/>
      <c r="R677" s="111"/>
    </row>
    <row r="678" spans="8:18" ht="12.75" x14ac:dyDescent="0.2">
      <c r="H678" s="110"/>
      <c r="J678" s="111"/>
      <c r="K678" s="112"/>
      <c r="R678" s="111"/>
    </row>
    <row r="679" spans="8:18" ht="12.75" x14ac:dyDescent="0.2">
      <c r="H679" s="110"/>
      <c r="J679" s="111"/>
      <c r="K679" s="112"/>
      <c r="R679" s="111"/>
    </row>
    <row r="680" spans="8:18" ht="12.75" x14ac:dyDescent="0.2">
      <c r="H680" s="110"/>
      <c r="J680" s="111"/>
      <c r="K680" s="112"/>
      <c r="R680" s="111"/>
    </row>
    <row r="681" spans="8:18" ht="12.75" x14ac:dyDescent="0.2">
      <c r="H681" s="110"/>
      <c r="J681" s="111"/>
      <c r="K681" s="112"/>
      <c r="R681" s="111"/>
    </row>
    <row r="682" spans="8:18" ht="12.75" x14ac:dyDescent="0.2">
      <c r="H682" s="110"/>
      <c r="J682" s="111"/>
      <c r="K682" s="112"/>
      <c r="R682" s="111"/>
    </row>
    <row r="683" spans="8:18" ht="12.75" x14ac:dyDescent="0.2">
      <c r="H683" s="110"/>
      <c r="J683" s="111"/>
      <c r="K683" s="112"/>
      <c r="R683" s="111"/>
    </row>
    <row r="684" spans="8:18" ht="12.75" x14ac:dyDescent="0.2">
      <c r="H684" s="110"/>
      <c r="J684" s="111"/>
      <c r="K684" s="112"/>
      <c r="R684" s="111"/>
    </row>
    <row r="685" spans="8:18" ht="12.75" x14ac:dyDescent="0.2">
      <c r="H685" s="110"/>
      <c r="J685" s="111"/>
      <c r="K685" s="112"/>
      <c r="R685" s="111"/>
    </row>
    <row r="686" spans="8:18" ht="12.75" x14ac:dyDescent="0.2">
      <c r="H686" s="110"/>
      <c r="J686" s="111"/>
      <c r="K686" s="112"/>
      <c r="R686" s="111"/>
    </row>
    <row r="687" spans="8:18" ht="12.75" x14ac:dyDescent="0.2">
      <c r="H687" s="110"/>
      <c r="J687" s="111"/>
      <c r="K687" s="112"/>
      <c r="R687" s="111"/>
    </row>
    <row r="688" spans="8:18" ht="12.75" x14ac:dyDescent="0.2">
      <c r="H688" s="110"/>
      <c r="J688" s="111"/>
      <c r="K688" s="112"/>
      <c r="R688" s="111"/>
    </row>
    <row r="689" spans="8:18" ht="12.75" x14ac:dyDescent="0.2">
      <c r="H689" s="110"/>
      <c r="J689" s="111"/>
      <c r="K689" s="112"/>
      <c r="R689" s="111"/>
    </row>
    <row r="690" spans="8:18" ht="12.75" x14ac:dyDescent="0.2">
      <c r="H690" s="110"/>
      <c r="J690" s="111"/>
      <c r="K690" s="112"/>
      <c r="R690" s="111"/>
    </row>
    <row r="691" spans="8:18" ht="12.75" x14ac:dyDescent="0.2">
      <c r="H691" s="110"/>
      <c r="J691" s="111"/>
      <c r="K691" s="112"/>
      <c r="R691" s="111"/>
    </row>
    <row r="692" spans="8:18" ht="12.75" x14ac:dyDescent="0.2">
      <c r="H692" s="110"/>
      <c r="J692" s="111"/>
      <c r="K692" s="112"/>
      <c r="R692" s="111"/>
    </row>
    <row r="693" spans="8:18" ht="12.75" x14ac:dyDescent="0.2">
      <c r="H693" s="110"/>
      <c r="J693" s="111"/>
      <c r="K693" s="112"/>
      <c r="R693" s="111"/>
    </row>
    <row r="694" spans="8:18" ht="12.75" x14ac:dyDescent="0.2">
      <c r="H694" s="110"/>
      <c r="J694" s="111"/>
      <c r="K694" s="112"/>
      <c r="R694" s="111"/>
    </row>
    <row r="695" spans="8:18" ht="12.75" x14ac:dyDescent="0.2">
      <c r="H695" s="110"/>
      <c r="J695" s="111"/>
      <c r="K695" s="112"/>
      <c r="R695" s="111"/>
    </row>
    <row r="696" spans="8:18" ht="12.75" x14ac:dyDescent="0.2">
      <c r="H696" s="110"/>
      <c r="J696" s="111"/>
      <c r="K696" s="112"/>
      <c r="R696" s="111"/>
    </row>
    <row r="697" spans="8:18" ht="12.75" x14ac:dyDescent="0.2">
      <c r="H697" s="110"/>
      <c r="J697" s="111"/>
      <c r="K697" s="112"/>
      <c r="R697" s="111"/>
    </row>
    <row r="698" spans="8:18" ht="12.75" x14ac:dyDescent="0.2">
      <c r="H698" s="110"/>
      <c r="J698" s="111"/>
      <c r="K698" s="112"/>
      <c r="R698" s="111"/>
    </row>
    <row r="699" spans="8:18" ht="12.75" x14ac:dyDescent="0.2">
      <c r="H699" s="110"/>
      <c r="J699" s="111"/>
      <c r="K699" s="112"/>
      <c r="R699" s="111"/>
    </row>
    <row r="700" spans="8:18" ht="12.75" x14ac:dyDescent="0.2">
      <c r="H700" s="110"/>
      <c r="J700" s="111"/>
      <c r="K700" s="112"/>
      <c r="R700" s="111"/>
    </row>
    <row r="701" spans="8:18" ht="12.75" x14ac:dyDescent="0.2">
      <c r="H701" s="110"/>
      <c r="J701" s="111"/>
      <c r="K701" s="112"/>
      <c r="R701" s="111"/>
    </row>
    <row r="702" spans="8:18" ht="12.75" x14ac:dyDescent="0.2">
      <c r="H702" s="110"/>
      <c r="J702" s="111"/>
      <c r="K702" s="112"/>
      <c r="R702" s="111"/>
    </row>
    <row r="703" spans="8:18" ht="12.75" x14ac:dyDescent="0.2">
      <c r="H703" s="110"/>
      <c r="J703" s="111"/>
      <c r="K703" s="112"/>
      <c r="R703" s="111"/>
    </row>
    <row r="704" spans="8:18" ht="12.75" x14ac:dyDescent="0.2">
      <c r="H704" s="110"/>
      <c r="J704" s="111"/>
      <c r="K704" s="112"/>
      <c r="R704" s="111"/>
    </row>
    <row r="705" spans="8:18" ht="12.75" x14ac:dyDescent="0.2">
      <c r="H705" s="110"/>
      <c r="J705" s="111"/>
      <c r="K705" s="112"/>
      <c r="R705" s="111"/>
    </row>
    <row r="706" spans="8:18" ht="12.75" x14ac:dyDescent="0.2">
      <c r="H706" s="110"/>
      <c r="J706" s="111"/>
      <c r="K706" s="112"/>
      <c r="R706" s="111"/>
    </row>
    <row r="707" spans="8:18" ht="12.75" x14ac:dyDescent="0.2">
      <c r="H707" s="110"/>
      <c r="J707" s="111"/>
      <c r="K707" s="112"/>
      <c r="R707" s="111"/>
    </row>
    <row r="708" spans="8:18" ht="12.75" x14ac:dyDescent="0.2">
      <c r="H708" s="110"/>
      <c r="J708" s="111"/>
      <c r="K708" s="112"/>
      <c r="R708" s="111"/>
    </row>
    <row r="709" spans="8:18" ht="12.75" x14ac:dyDescent="0.2">
      <c r="H709" s="110"/>
      <c r="J709" s="111"/>
      <c r="K709" s="112"/>
      <c r="R709" s="111"/>
    </row>
    <row r="710" spans="8:18" ht="12.75" x14ac:dyDescent="0.2">
      <c r="H710" s="110"/>
      <c r="J710" s="111"/>
      <c r="K710" s="112"/>
      <c r="R710" s="111"/>
    </row>
    <row r="711" spans="8:18" ht="12.75" x14ac:dyDescent="0.2">
      <c r="H711" s="110"/>
      <c r="J711" s="111"/>
      <c r="K711" s="112"/>
      <c r="R711" s="111"/>
    </row>
    <row r="712" spans="8:18" ht="12.75" x14ac:dyDescent="0.2">
      <c r="H712" s="110"/>
      <c r="J712" s="111"/>
      <c r="K712" s="112"/>
      <c r="R712" s="111"/>
    </row>
    <row r="713" spans="8:18" ht="12.75" x14ac:dyDescent="0.2">
      <c r="H713" s="110"/>
      <c r="J713" s="111"/>
      <c r="K713" s="112"/>
      <c r="R713" s="111"/>
    </row>
    <row r="714" spans="8:18" ht="12.75" x14ac:dyDescent="0.2">
      <c r="H714" s="110"/>
      <c r="J714" s="111"/>
      <c r="K714" s="112"/>
      <c r="R714" s="111"/>
    </row>
    <row r="715" spans="8:18" ht="12.75" x14ac:dyDescent="0.2">
      <c r="H715" s="110"/>
      <c r="J715" s="111"/>
      <c r="K715" s="112"/>
      <c r="R715" s="111"/>
    </row>
    <row r="716" spans="8:18" ht="12.75" x14ac:dyDescent="0.2">
      <c r="H716" s="110"/>
      <c r="J716" s="111"/>
      <c r="K716" s="112"/>
      <c r="R716" s="111"/>
    </row>
    <row r="717" spans="8:18" ht="12.75" x14ac:dyDescent="0.2">
      <c r="H717" s="110"/>
      <c r="J717" s="111"/>
      <c r="K717" s="112"/>
      <c r="R717" s="111"/>
    </row>
    <row r="718" spans="8:18" ht="12.75" x14ac:dyDescent="0.2">
      <c r="H718" s="110"/>
      <c r="J718" s="111"/>
      <c r="K718" s="112"/>
      <c r="R718" s="111"/>
    </row>
    <row r="719" spans="8:18" ht="12.75" x14ac:dyDescent="0.2">
      <c r="H719" s="110"/>
      <c r="J719" s="111"/>
      <c r="K719" s="112"/>
      <c r="R719" s="111"/>
    </row>
    <row r="720" spans="8:18" ht="12.75" x14ac:dyDescent="0.2">
      <c r="H720" s="110"/>
      <c r="J720" s="111"/>
      <c r="K720" s="112"/>
      <c r="R720" s="111"/>
    </row>
    <row r="721" spans="8:18" ht="12.75" x14ac:dyDescent="0.2">
      <c r="H721" s="110"/>
      <c r="J721" s="111"/>
      <c r="K721" s="112"/>
      <c r="R721" s="111"/>
    </row>
    <row r="722" spans="8:18" ht="12.75" x14ac:dyDescent="0.2">
      <c r="H722" s="110"/>
      <c r="J722" s="111"/>
      <c r="K722" s="112"/>
      <c r="R722" s="111"/>
    </row>
    <row r="723" spans="8:18" ht="12.75" x14ac:dyDescent="0.2">
      <c r="H723" s="110"/>
      <c r="J723" s="111"/>
      <c r="K723" s="112"/>
      <c r="R723" s="111"/>
    </row>
    <row r="724" spans="8:18" ht="12.75" x14ac:dyDescent="0.2">
      <c r="H724" s="110"/>
      <c r="J724" s="111"/>
      <c r="K724" s="112"/>
      <c r="R724" s="111"/>
    </row>
    <row r="725" spans="8:18" ht="12.75" x14ac:dyDescent="0.2">
      <c r="H725" s="110"/>
      <c r="J725" s="111"/>
      <c r="K725" s="112"/>
      <c r="R725" s="111"/>
    </row>
    <row r="726" spans="8:18" ht="12.75" x14ac:dyDescent="0.2">
      <c r="H726" s="110"/>
      <c r="J726" s="111"/>
      <c r="K726" s="112"/>
      <c r="R726" s="111"/>
    </row>
    <row r="727" spans="8:18" ht="12.75" x14ac:dyDescent="0.2">
      <c r="H727" s="110"/>
      <c r="J727" s="111"/>
      <c r="K727" s="112"/>
      <c r="R727" s="111"/>
    </row>
    <row r="728" spans="8:18" ht="12.75" x14ac:dyDescent="0.2">
      <c r="H728" s="110"/>
      <c r="J728" s="111"/>
      <c r="K728" s="112"/>
      <c r="R728" s="111"/>
    </row>
    <row r="729" spans="8:18" ht="12.75" x14ac:dyDescent="0.2">
      <c r="H729" s="110"/>
      <c r="J729" s="111"/>
      <c r="K729" s="112"/>
      <c r="R729" s="111"/>
    </row>
    <row r="730" spans="8:18" ht="12.75" x14ac:dyDescent="0.2">
      <c r="H730" s="110"/>
      <c r="J730" s="111"/>
      <c r="K730" s="112"/>
      <c r="R730" s="111"/>
    </row>
    <row r="731" spans="8:18" ht="12.75" x14ac:dyDescent="0.2">
      <c r="H731" s="110"/>
      <c r="J731" s="111"/>
      <c r="K731" s="112"/>
      <c r="R731" s="111"/>
    </row>
    <row r="732" spans="8:18" ht="12.75" x14ac:dyDescent="0.2">
      <c r="H732" s="110"/>
      <c r="J732" s="111"/>
      <c r="K732" s="112"/>
      <c r="R732" s="111"/>
    </row>
    <row r="733" spans="8:18" ht="12.75" x14ac:dyDescent="0.2">
      <c r="H733" s="110"/>
      <c r="J733" s="111"/>
      <c r="K733" s="112"/>
      <c r="R733" s="111"/>
    </row>
    <row r="734" spans="8:18" ht="12.75" x14ac:dyDescent="0.2">
      <c r="H734" s="110"/>
      <c r="J734" s="111"/>
      <c r="K734" s="112"/>
      <c r="R734" s="111"/>
    </row>
    <row r="735" spans="8:18" ht="12.75" x14ac:dyDescent="0.2">
      <c r="H735" s="110"/>
      <c r="J735" s="111"/>
      <c r="K735" s="112"/>
      <c r="R735" s="111"/>
    </row>
    <row r="736" spans="8:18" ht="12.75" x14ac:dyDescent="0.2">
      <c r="H736" s="110"/>
      <c r="J736" s="111"/>
      <c r="K736" s="112"/>
      <c r="R736" s="111"/>
    </row>
    <row r="737" spans="8:18" ht="12.75" x14ac:dyDescent="0.2">
      <c r="H737" s="110"/>
      <c r="J737" s="111"/>
      <c r="K737" s="112"/>
      <c r="R737" s="111"/>
    </row>
    <row r="738" spans="8:18" ht="12.75" x14ac:dyDescent="0.2">
      <c r="H738" s="110"/>
      <c r="J738" s="111"/>
      <c r="K738" s="112"/>
      <c r="R738" s="111"/>
    </row>
    <row r="739" spans="8:18" ht="12.75" x14ac:dyDescent="0.2">
      <c r="H739" s="110"/>
      <c r="J739" s="111"/>
      <c r="K739" s="112"/>
      <c r="R739" s="111"/>
    </row>
    <row r="740" spans="8:18" ht="12.75" x14ac:dyDescent="0.2">
      <c r="H740" s="110"/>
      <c r="J740" s="111"/>
      <c r="K740" s="112"/>
      <c r="R740" s="111"/>
    </row>
    <row r="741" spans="8:18" ht="12.75" x14ac:dyDescent="0.2">
      <c r="H741" s="110"/>
      <c r="J741" s="111"/>
      <c r="K741" s="112"/>
      <c r="R741" s="111"/>
    </row>
    <row r="742" spans="8:18" ht="12.75" x14ac:dyDescent="0.2">
      <c r="H742" s="110"/>
      <c r="J742" s="111"/>
      <c r="K742" s="112"/>
      <c r="R742" s="111"/>
    </row>
    <row r="743" spans="8:18" ht="12.75" x14ac:dyDescent="0.2">
      <c r="H743" s="110"/>
      <c r="J743" s="111"/>
      <c r="K743" s="112"/>
      <c r="R743" s="111"/>
    </row>
    <row r="744" spans="8:18" ht="12.75" x14ac:dyDescent="0.2">
      <c r="H744" s="110"/>
      <c r="J744" s="111"/>
      <c r="K744" s="112"/>
      <c r="R744" s="111"/>
    </row>
    <row r="745" spans="8:18" ht="12.75" x14ac:dyDescent="0.2">
      <c r="H745" s="110"/>
      <c r="J745" s="111"/>
      <c r="K745" s="112"/>
      <c r="R745" s="111"/>
    </row>
    <row r="746" spans="8:18" ht="12.75" x14ac:dyDescent="0.2">
      <c r="H746" s="110"/>
      <c r="J746" s="111"/>
      <c r="K746" s="112"/>
      <c r="R746" s="111"/>
    </row>
    <row r="747" spans="8:18" ht="12.75" x14ac:dyDescent="0.2">
      <c r="H747" s="110"/>
      <c r="J747" s="111"/>
      <c r="K747" s="112"/>
      <c r="R747" s="111"/>
    </row>
    <row r="748" spans="8:18" ht="12.75" x14ac:dyDescent="0.2">
      <c r="H748" s="110"/>
      <c r="J748" s="111"/>
      <c r="K748" s="112"/>
      <c r="R748" s="111"/>
    </row>
    <row r="749" spans="8:18" ht="12.75" x14ac:dyDescent="0.2">
      <c r="H749" s="110"/>
      <c r="J749" s="111"/>
      <c r="K749" s="112"/>
      <c r="R749" s="111"/>
    </row>
    <row r="750" spans="8:18" ht="12.75" x14ac:dyDescent="0.2">
      <c r="H750" s="110"/>
      <c r="J750" s="111"/>
      <c r="K750" s="112"/>
      <c r="R750" s="111"/>
    </row>
    <row r="751" spans="8:18" ht="12.75" x14ac:dyDescent="0.2">
      <c r="H751" s="110"/>
      <c r="J751" s="111"/>
      <c r="K751" s="112"/>
      <c r="R751" s="111"/>
    </row>
    <row r="752" spans="8:18" ht="12.75" x14ac:dyDescent="0.2">
      <c r="H752" s="110"/>
      <c r="J752" s="111"/>
      <c r="K752" s="112"/>
      <c r="R752" s="111"/>
    </row>
    <row r="753" spans="8:18" ht="12.75" x14ac:dyDescent="0.2">
      <c r="H753" s="110"/>
      <c r="J753" s="111"/>
      <c r="K753" s="112"/>
      <c r="R753" s="111"/>
    </row>
    <row r="754" spans="8:18" ht="12.75" x14ac:dyDescent="0.2">
      <c r="H754" s="110"/>
      <c r="J754" s="111"/>
      <c r="K754" s="112"/>
      <c r="R754" s="111"/>
    </row>
    <row r="755" spans="8:18" ht="12.75" x14ac:dyDescent="0.2">
      <c r="H755" s="110"/>
      <c r="J755" s="111"/>
      <c r="K755" s="112"/>
      <c r="R755" s="111"/>
    </row>
    <row r="756" spans="8:18" ht="12.75" x14ac:dyDescent="0.2">
      <c r="H756" s="110"/>
      <c r="J756" s="111"/>
      <c r="K756" s="112"/>
      <c r="R756" s="111"/>
    </row>
    <row r="757" spans="8:18" ht="12.75" x14ac:dyDescent="0.2">
      <c r="H757" s="110"/>
      <c r="J757" s="111"/>
      <c r="K757" s="112"/>
      <c r="R757" s="111"/>
    </row>
    <row r="758" spans="8:18" ht="12.75" x14ac:dyDescent="0.2">
      <c r="H758" s="110"/>
      <c r="J758" s="111"/>
      <c r="K758" s="112"/>
      <c r="R758" s="111"/>
    </row>
    <row r="759" spans="8:18" ht="12.75" x14ac:dyDescent="0.2">
      <c r="H759" s="110"/>
      <c r="J759" s="111"/>
      <c r="K759" s="112"/>
      <c r="R759" s="111"/>
    </row>
    <row r="760" spans="8:18" ht="12.75" x14ac:dyDescent="0.2">
      <c r="H760" s="110"/>
      <c r="J760" s="111"/>
      <c r="K760" s="112"/>
      <c r="R760" s="111"/>
    </row>
    <row r="761" spans="8:18" ht="12.75" x14ac:dyDescent="0.2">
      <c r="H761" s="110"/>
      <c r="J761" s="111"/>
      <c r="K761" s="112"/>
      <c r="R761" s="111"/>
    </row>
    <row r="762" spans="8:18" ht="12.75" x14ac:dyDescent="0.2">
      <c r="H762" s="110"/>
      <c r="J762" s="111"/>
      <c r="K762" s="112"/>
      <c r="R762" s="111"/>
    </row>
    <row r="763" spans="8:18" ht="12.75" x14ac:dyDescent="0.2">
      <c r="H763" s="110"/>
      <c r="J763" s="111"/>
      <c r="K763" s="112"/>
      <c r="R763" s="111"/>
    </row>
    <row r="764" spans="8:18" ht="12.75" x14ac:dyDescent="0.2">
      <c r="H764" s="110"/>
      <c r="J764" s="111"/>
      <c r="K764" s="112"/>
      <c r="R764" s="111"/>
    </row>
    <row r="765" spans="8:18" ht="12.75" x14ac:dyDescent="0.2">
      <c r="H765" s="110"/>
      <c r="J765" s="111"/>
      <c r="K765" s="112"/>
      <c r="R765" s="111"/>
    </row>
    <row r="766" spans="8:18" ht="12.75" x14ac:dyDescent="0.2">
      <c r="H766" s="110"/>
      <c r="J766" s="111"/>
      <c r="K766" s="112"/>
      <c r="R766" s="111"/>
    </row>
    <row r="767" spans="8:18" ht="12.75" x14ac:dyDescent="0.2">
      <c r="H767" s="110"/>
      <c r="J767" s="111"/>
      <c r="K767" s="112"/>
      <c r="R767" s="111"/>
    </row>
    <row r="768" spans="8:18" ht="12.75" x14ac:dyDescent="0.2">
      <c r="H768" s="110"/>
      <c r="J768" s="111"/>
      <c r="K768" s="112"/>
      <c r="R768" s="111"/>
    </row>
    <row r="769" spans="8:18" ht="12.75" x14ac:dyDescent="0.2">
      <c r="H769" s="110"/>
      <c r="J769" s="111"/>
      <c r="K769" s="112"/>
      <c r="R769" s="111"/>
    </row>
    <row r="770" spans="8:18" ht="12.75" x14ac:dyDescent="0.2">
      <c r="H770" s="110"/>
      <c r="J770" s="111"/>
      <c r="K770" s="112"/>
      <c r="R770" s="111"/>
    </row>
    <row r="771" spans="8:18" ht="12.75" x14ac:dyDescent="0.2">
      <c r="H771" s="110"/>
      <c r="J771" s="111"/>
      <c r="K771" s="112"/>
      <c r="R771" s="111"/>
    </row>
    <row r="772" spans="8:18" ht="12.75" x14ac:dyDescent="0.2">
      <c r="H772" s="110"/>
      <c r="J772" s="111"/>
      <c r="K772" s="112"/>
      <c r="R772" s="111"/>
    </row>
    <row r="773" spans="8:18" ht="12.75" x14ac:dyDescent="0.2">
      <c r="H773" s="110"/>
      <c r="J773" s="111"/>
      <c r="K773" s="112"/>
      <c r="R773" s="111"/>
    </row>
    <row r="774" spans="8:18" ht="12.75" x14ac:dyDescent="0.2">
      <c r="H774" s="110"/>
      <c r="J774" s="111"/>
      <c r="K774" s="112"/>
      <c r="R774" s="111"/>
    </row>
    <row r="775" spans="8:18" ht="12.75" x14ac:dyDescent="0.2">
      <c r="H775" s="110"/>
      <c r="J775" s="111"/>
      <c r="K775" s="112"/>
      <c r="R775" s="111"/>
    </row>
    <row r="776" spans="8:18" ht="12.75" x14ac:dyDescent="0.2">
      <c r="H776" s="110"/>
      <c r="J776" s="111"/>
      <c r="K776" s="112"/>
      <c r="R776" s="111"/>
    </row>
    <row r="777" spans="8:18" ht="12.75" x14ac:dyDescent="0.2">
      <c r="H777" s="110"/>
      <c r="J777" s="111"/>
      <c r="K777" s="112"/>
      <c r="R777" s="111"/>
    </row>
    <row r="778" spans="8:18" ht="12.75" x14ac:dyDescent="0.2">
      <c r="H778" s="110"/>
      <c r="J778" s="111"/>
      <c r="K778" s="112"/>
      <c r="R778" s="111"/>
    </row>
    <row r="779" spans="8:18" ht="12.75" x14ac:dyDescent="0.2">
      <c r="H779" s="110"/>
      <c r="J779" s="111"/>
      <c r="K779" s="112"/>
      <c r="R779" s="111"/>
    </row>
    <row r="780" spans="8:18" ht="12.75" x14ac:dyDescent="0.2">
      <c r="H780" s="110"/>
      <c r="J780" s="111"/>
      <c r="K780" s="112"/>
      <c r="R780" s="111"/>
    </row>
    <row r="781" spans="8:18" ht="12.75" x14ac:dyDescent="0.2">
      <c r="H781" s="110"/>
      <c r="J781" s="111"/>
      <c r="K781" s="112"/>
      <c r="R781" s="111"/>
    </row>
    <row r="782" spans="8:18" ht="12.75" x14ac:dyDescent="0.2">
      <c r="H782" s="110"/>
      <c r="J782" s="111"/>
      <c r="K782" s="112"/>
      <c r="R782" s="111"/>
    </row>
    <row r="783" spans="8:18" ht="12.75" x14ac:dyDescent="0.2">
      <c r="H783" s="110"/>
      <c r="J783" s="111"/>
      <c r="K783" s="112"/>
      <c r="R783" s="111"/>
    </row>
    <row r="784" spans="8:18" ht="12.75" x14ac:dyDescent="0.2">
      <c r="H784" s="110"/>
      <c r="J784" s="111"/>
      <c r="K784" s="112"/>
      <c r="R784" s="111"/>
    </row>
    <row r="785" spans="8:18" ht="12.75" x14ac:dyDescent="0.2">
      <c r="H785" s="110"/>
      <c r="J785" s="111"/>
      <c r="K785" s="112"/>
      <c r="R785" s="111"/>
    </row>
    <row r="786" spans="8:18" ht="12.75" x14ac:dyDescent="0.2">
      <c r="H786" s="110"/>
      <c r="J786" s="111"/>
      <c r="K786" s="112"/>
      <c r="R786" s="111"/>
    </row>
    <row r="787" spans="8:18" ht="12.75" x14ac:dyDescent="0.2">
      <c r="H787" s="110"/>
      <c r="J787" s="111"/>
      <c r="K787" s="112"/>
      <c r="R787" s="111"/>
    </row>
    <row r="788" spans="8:18" ht="12.75" x14ac:dyDescent="0.2">
      <c r="H788" s="110"/>
      <c r="J788" s="111"/>
      <c r="K788" s="112"/>
      <c r="R788" s="111"/>
    </row>
    <row r="789" spans="8:18" ht="12.75" x14ac:dyDescent="0.2">
      <c r="H789" s="110"/>
      <c r="J789" s="111"/>
      <c r="K789" s="112"/>
      <c r="R789" s="111"/>
    </row>
    <row r="790" spans="8:18" ht="12.75" x14ac:dyDescent="0.2">
      <c r="H790" s="110"/>
      <c r="J790" s="111"/>
      <c r="K790" s="112"/>
      <c r="R790" s="111"/>
    </row>
    <row r="791" spans="8:18" ht="12.75" x14ac:dyDescent="0.2">
      <c r="H791" s="110"/>
      <c r="J791" s="111"/>
      <c r="K791" s="112"/>
      <c r="R791" s="111"/>
    </row>
    <row r="792" spans="8:18" ht="12.75" x14ac:dyDescent="0.2">
      <c r="H792" s="110"/>
      <c r="J792" s="111"/>
      <c r="K792" s="112"/>
      <c r="R792" s="111"/>
    </row>
    <row r="793" spans="8:18" ht="12.75" x14ac:dyDescent="0.2">
      <c r="H793" s="110"/>
      <c r="J793" s="111"/>
      <c r="K793" s="112"/>
      <c r="R793" s="111"/>
    </row>
    <row r="794" spans="8:18" ht="12.75" x14ac:dyDescent="0.2">
      <c r="H794" s="110"/>
      <c r="J794" s="111"/>
      <c r="K794" s="112"/>
      <c r="R794" s="111"/>
    </row>
    <row r="795" spans="8:18" ht="12.75" x14ac:dyDescent="0.2">
      <c r="H795" s="110"/>
      <c r="J795" s="111"/>
      <c r="K795" s="112"/>
      <c r="R795" s="111"/>
    </row>
    <row r="796" spans="8:18" ht="12.75" x14ac:dyDescent="0.2">
      <c r="H796" s="110"/>
      <c r="J796" s="111"/>
      <c r="K796" s="112"/>
      <c r="R796" s="111"/>
    </row>
    <row r="797" spans="8:18" ht="12.75" x14ac:dyDescent="0.2">
      <c r="H797" s="110"/>
      <c r="J797" s="111"/>
      <c r="K797" s="112"/>
      <c r="R797" s="111"/>
    </row>
    <row r="798" spans="8:18" ht="12.75" x14ac:dyDescent="0.2">
      <c r="H798" s="110"/>
      <c r="J798" s="111"/>
      <c r="K798" s="112"/>
      <c r="R798" s="111"/>
    </row>
    <row r="799" spans="8:18" ht="12.75" x14ac:dyDescent="0.2">
      <c r="H799" s="110"/>
      <c r="J799" s="111"/>
      <c r="K799" s="112"/>
      <c r="R799" s="111"/>
    </row>
    <row r="800" spans="8:18" ht="12.75" x14ac:dyDescent="0.2">
      <c r="H800" s="110"/>
      <c r="J800" s="111"/>
      <c r="K800" s="112"/>
      <c r="R800" s="111"/>
    </row>
    <row r="801" spans="8:18" ht="12.75" x14ac:dyDescent="0.2">
      <c r="H801" s="110"/>
      <c r="J801" s="111"/>
      <c r="K801" s="112"/>
      <c r="R801" s="111"/>
    </row>
    <row r="802" spans="8:18" ht="12.75" x14ac:dyDescent="0.2">
      <c r="H802" s="110"/>
      <c r="J802" s="111"/>
      <c r="K802" s="112"/>
      <c r="R802" s="111"/>
    </row>
    <row r="803" spans="8:18" ht="12.75" x14ac:dyDescent="0.2">
      <c r="H803" s="110"/>
      <c r="J803" s="111"/>
      <c r="K803" s="112"/>
      <c r="R803" s="111"/>
    </row>
    <row r="804" spans="8:18" ht="12.75" x14ac:dyDescent="0.2">
      <c r="H804" s="110"/>
      <c r="J804" s="111"/>
      <c r="K804" s="112"/>
      <c r="R804" s="111"/>
    </row>
    <row r="805" spans="8:18" ht="12.75" x14ac:dyDescent="0.2">
      <c r="H805" s="110"/>
      <c r="J805" s="111"/>
      <c r="K805" s="112"/>
      <c r="R805" s="111"/>
    </row>
    <row r="806" spans="8:18" ht="12.75" x14ac:dyDescent="0.2">
      <c r="H806" s="110"/>
      <c r="J806" s="111"/>
      <c r="K806" s="112"/>
      <c r="R806" s="111"/>
    </row>
    <row r="807" spans="8:18" ht="12.75" x14ac:dyDescent="0.2">
      <c r="H807" s="110"/>
      <c r="J807" s="111"/>
      <c r="K807" s="112"/>
      <c r="R807" s="111"/>
    </row>
    <row r="808" spans="8:18" ht="12.75" x14ac:dyDescent="0.2">
      <c r="H808" s="110"/>
      <c r="J808" s="111"/>
      <c r="K808" s="112"/>
      <c r="R808" s="111"/>
    </row>
    <row r="809" spans="8:18" ht="12.75" x14ac:dyDescent="0.2">
      <c r="H809" s="110"/>
      <c r="J809" s="111"/>
      <c r="K809" s="112"/>
      <c r="R809" s="111"/>
    </row>
    <row r="810" spans="8:18" ht="12.75" x14ac:dyDescent="0.2">
      <c r="H810" s="110"/>
      <c r="J810" s="111"/>
      <c r="K810" s="112"/>
      <c r="R810" s="111"/>
    </row>
    <row r="811" spans="8:18" ht="12.75" x14ac:dyDescent="0.2">
      <c r="H811" s="110"/>
      <c r="J811" s="111"/>
      <c r="K811" s="112"/>
      <c r="R811" s="111"/>
    </row>
    <row r="812" spans="8:18" ht="12.75" x14ac:dyDescent="0.2">
      <c r="H812" s="110"/>
      <c r="J812" s="111"/>
      <c r="K812" s="112"/>
      <c r="R812" s="111"/>
    </row>
    <row r="813" spans="8:18" ht="12.75" x14ac:dyDescent="0.2">
      <c r="H813" s="110"/>
      <c r="J813" s="111"/>
      <c r="K813" s="112"/>
      <c r="R813" s="111"/>
    </row>
    <row r="814" spans="8:18" ht="12.75" x14ac:dyDescent="0.2">
      <c r="H814" s="110"/>
      <c r="J814" s="111"/>
      <c r="K814" s="112"/>
      <c r="R814" s="111"/>
    </row>
    <row r="815" spans="8:18" ht="12.75" x14ac:dyDescent="0.2">
      <c r="H815" s="110"/>
      <c r="J815" s="111"/>
      <c r="K815" s="112"/>
      <c r="R815" s="111"/>
    </row>
    <row r="816" spans="8:18" ht="12.75" x14ac:dyDescent="0.2">
      <c r="H816" s="110"/>
      <c r="J816" s="111"/>
      <c r="K816" s="112"/>
      <c r="R816" s="111"/>
    </row>
    <row r="817" spans="8:18" ht="12.75" x14ac:dyDescent="0.2">
      <c r="H817" s="110"/>
      <c r="J817" s="111"/>
      <c r="K817" s="112"/>
      <c r="R817" s="111"/>
    </row>
    <row r="818" spans="8:18" ht="12.75" x14ac:dyDescent="0.2">
      <c r="H818" s="110"/>
      <c r="J818" s="111"/>
      <c r="K818" s="112"/>
      <c r="R818" s="111"/>
    </row>
    <row r="819" spans="8:18" ht="12.75" x14ac:dyDescent="0.2">
      <c r="H819" s="110"/>
      <c r="J819" s="111"/>
      <c r="K819" s="112"/>
      <c r="R819" s="111"/>
    </row>
    <row r="820" spans="8:18" ht="12.75" x14ac:dyDescent="0.2">
      <c r="H820" s="110"/>
      <c r="J820" s="111"/>
      <c r="K820" s="112"/>
      <c r="R820" s="111"/>
    </row>
    <row r="821" spans="8:18" ht="12.75" x14ac:dyDescent="0.2">
      <c r="H821" s="110"/>
      <c r="J821" s="111"/>
      <c r="K821" s="112"/>
      <c r="R821" s="111"/>
    </row>
    <row r="822" spans="8:18" ht="12.75" x14ac:dyDescent="0.2">
      <c r="H822" s="110"/>
      <c r="J822" s="111"/>
      <c r="K822" s="112"/>
      <c r="R822" s="111"/>
    </row>
    <row r="823" spans="8:18" ht="12.75" x14ac:dyDescent="0.2">
      <c r="H823" s="110"/>
      <c r="J823" s="111"/>
      <c r="K823" s="112"/>
      <c r="R823" s="111"/>
    </row>
    <row r="824" spans="8:18" ht="12.75" x14ac:dyDescent="0.2">
      <c r="H824" s="110"/>
      <c r="J824" s="111"/>
      <c r="K824" s="112"/>
      <c r="R824" s="111"/>
    </row>
    <row r="825" spans="8:18" ht="12.75" x14ac:dyDescent="0.2">
      <c r="H825" s="110"/>
      <c r="J825" s="111"/>
      <c r="K825" s="112"/>
      <c r="R825" s="111"/>
    </row>
    <row r="826" spans="8:18" ht="12.75" x14ac:dyDescent="0.2">
      <c r="H826" s="110"/>
      <c r="J826" s="111"/>
      <c r="K826" s="112"/>
      <c r="R826" s="111"/>
    </row>
    <row r="827" spans="8:18" ht="12.75" x14ac:dyDescent="0.2">
      <c r="H827" s="110"/>
      <c r="J827" s="111"/>
      <c r="K827" s="112"/>
      <c r="R827" s="111"/>
    </row>
    <row r="828" spans="8:18" ht="12.75" x14ac:dyDescent="0.2">
      <c r="H828" s="110"/>
      <c r="J828" s="111"/>
      <c r="K828" s="112"/>
      <c r="R828" s="111"/>
    </row>
    <row r="829" spans="8:18" ht="12.75" x14ac:dyDescent="0.2">
      <c r="H829" s="110"/>
      <c r="J829" s="111"/>
      <c r="K829" s="112"/>
      <c r="R829" s="111"/>
    </row>
    <row r="830" spans="8:18" ht="12.75" x14ac:dyDescent="0.2">
      <c r="H830" s="110"/>
      <c r="J830" s="111"/>
      <c r="K830" s="112"/>
      <c r="R830" s="111"/>
    </row>
    <row r="831" spans="8:18" ht="12.75" x14ac:dyDescent="0.2">
      <c r="H831" s="110"/>
      <c r="J831" s="111"/>
      <c r="K831" s="112"/>
      <c r="R831" s="111"/>
    </row>
    <row r="832" spans="8:18" ht="12.75" x14ac:dyDescent="0.2">
      <c r="H832" s="110"/>
      <c r="J832" s="111"/>
      <c r="K832" s="112"/>
      <c r="R832" s="111"/>
    </row>
    <row r="833" spans="8:18" ht="12.75" x14ac:dyDescent="0.2">
      <c r="H833" s="110"/>
      <c r="J833" s="111"/>
      <c r="K833" s="112"/>
      <c r="R833" s="111"/>
    </row>
    <row r="834" spans="8:18" ht="12.75" x14ac:dyDescent="0.2">
      <c r="H834" s="110"/>
      <c r="J834" s="111"/>
      <c r="K834" s="112"/>
      <c r="R834" s="111"/>
    </row>
    <row r="835" spans="8:18" ht="12.75" x14ac:dyDescent="0.2">
      <c r="H835" s="110"/>
      <c r="J835" s="111"/>
      <c r="K835" s="112"/>
      <c r="R835" s="111"/>
    </row>
    <row r="836" spans="8:18" ht="12.75" x14ac:dyDescent="0.2">
      <c r="H836" s="110"/>
      <c r="J836" s="111"/>
      <c r="K836" s="112"/>
      <c r="R836" s="111"/>
    </row>
    <row r="837" spans="8:18" ht="12.75" x14ac:dyDescent="0.2">
      <c r="H837" s="110"/>
      <c r="J837" s="111"/>
      <c r="K837" s="112"/>
      <c r="R837" s="111"/>
    </row>
    <row r="838" spans="8:18" ht="12.75" x14ac:dyDescent="0.2">
      <c r="H838" s="110"/>
      <c r="J838" s="111"/>
      <c r="K838" s="112"/>
      <c r="R838" s="111"/>
    </row>
    <row r="839" spans="8:18" ht="12.75" x14ac:dyDescent="0.2">
      <c r="H839" s="110"/>
      <c r="J839" s="111"/>
      <c r="K839" s="112"/>
      <c r="R839" s="111"/>
    </row>
    <row r="840" spans="8:18" ht="12.75" x14ac:dyDescent="0.2">
      <c r="H840" s="110"/>
      <c r="J840" s="111"/>
      <c r="K840" s="112"/>
      <c r="R840" s="111"/>
    </row>
    <row r="841" spans="8:18" ht="12.75" x14ac:dyDescent="0.2">
      <c r="H841" s="110"/>
      <c r="J841" s="111"/>
      <c r="K841" s="112"/>
      <c r="R841" s="111"/>
    </row>
    <row r="842" spans="8:18" ht="12.75" x14ac:dyDescent="0.2">
      <c r="H842" s="110"/>
      <c r="J842" s="111"/>
      <c r="K842" s="112"/>
      <c r="R842" s="111"/>
    </row>
    <row r="843" spans="8:18" ht="12.75" x14ac:dyDescent="0.2">
      <c r="H843" s="110"/>
      <c r="J843" s="111"/>
      <c r="K843" s="112"/>
      <c r="R843" s="111"/>
    </row>
    <row r="844" spans="8:18" ht="12.75" x14ac:dyDescent="0.2">
      <c r="H844" s="110"/>
      <c r="J844" s="111"/>
      <c r="K844" s="112"/>
      <c r="R844" s="111"/>
    </row>
    <row r="845" spans="8:18" ht="12.75" x14ac:dyDescent="0.2">
      <c r="H845" s="110"/>
      <c r="J845" s="111"/>
      <c r="K845" s="112"/>
      <c r="R845" s="111"/>
    </row>
    <row r="846" spans="8:18" ht="12.75" x14ac:dyDescent="0.2">
      <c r="H846" s="110"/>
      <c r="J846" s="111"/>
      <c r="K846" s="112"/>
      <c r="R846" s="111"/>
    </row>
    <row r="847" spans="8:18" ht="12.75" x14ac:dyDescent="0.2">
      <c r="H847" s="110"/>
      <c r="J847" s="111"/>
      <c r="K847" s="112"/>
      <c r="R847" s="111"/>
    </row>
    <row r="848" spans="8:18" ht="12.75" x14ac:dyDescent="0.2">
      <c r="H848" s="110"/>
      <c r="J848" s="111"/>
      <c r="K848" s="112"/>
      <c r="R848" s="111"/>
    </row>
    <row r="849" spans="8:18" ht="12.75" x14ac:dyDescent="0.2">
      <c r="H849" s="110"/>
      <c r="J849" s="111"/>
      <c r="K849" s="112"/>
      <c r="R849" s="111"/>
    </row>
    <row r="850" spans="8:18" ht="12.75" x14ac:dyDescent="0.2">
      <c r="H850" s="110"/>
      <c r="J850" s="111"/>
      <c r="K850" s="112"/>
      <c r="R850" s="111"/>
    </row>
    <row r="851" spans="8:18" ht="12.75" x14ac:dyDescent="0.2">
      <c r="H851" s="110"/>
      <c r="J851" s="111"/>
      <c r="K851" s="112"/>
      <c r="R851" s="111"/>
    </row>
    <row r="852" spans="8:18" ht="12.75" x14ac:dyDescent="0.2">
      <c r="H852" s="110"/>
      <c r="J852" s="111"/>
      <c r="K852" s="112"/>
      <c r="R852" s="111"/>
    </row>
    <row r="853" spans="8:18" ht="12.75" x14ac:dyDescent="0.2">
      <c r="H853" s="110"/>
      <c r="J853" s="111"/>
      <c r="K853" s="112"/>
      <c r="R853" s="111"/>
    </row>
    <row r="854" spans="8:18" ht="12.75" x14ac:dyDescent="0.2">
      <c r="H854" s="110"/>
      <c r="J854" s="111"/>
      <c r="K854" s="112"/>
      <c r="R854" s="111"/>
    </row>
    <row r="855" spans="8:18" ht="12.75" x14ac:dyDescent="0.2">
      <c r="H855" s="110"/>
      <c r="J855" s="111"/>
      <c r="K855" s="112"/>
      <c r="R855" s="111"/>
    </row>
    <row r="856" spans="8:18" ht="12.75" x14ac:dyDescent="0.2">
      <c r="H856" s="110"/>
      <c r="J856" s="111"/>
      <c r="K856" s="112"/>
      <c r="R856" s="111"/>
    </row>
    <row r="857" spans="8:18" ht="12.75" x14ac:dyDescent="0.2">
      <c r="H857" s="110"/>
      <c r="J857" s="111"/>
      <c r="K857" s="112"/>
      <c r="R857" s="111"/>
    </row>
    <row r="858" spans="8:18" ht="12.75" x14ac:dyDescent="0.2">
      <c r="H858" s="110"/>
      <c r="J858" s="111"/>
      <c r="K858" s="112"/>
      <c r="R858" s="111"/>
    </row>
    <row r="859" spans="8:18" ht="12.75" x14ac:dyDescent="0.2">
      <c r="H859" s="110"/>
      <c r="J859" s="111"/>
      <c r="K859" s="112"/>
      <c r="R859" s="111"/>
    </row>
    <row r="860" spans="8:18" ht="12.75" x14ac:dyDescent="0.2">
      <c r="H860" s="110"/>
      <c r="J860" s="111"/>
      <c r="K860" s="112"/>
      <c r="R860" s="111"/>
    </row>
    <row r="861" spans="8:18" ht="12.75" x14ac:dyDescent="0.2">
      <c r="H861" s="110"/>
      <c r="J861" s="111"/>
      <c r="K861" s="112"/>
      <c r="R861" s="111"/>
    </row>
    <row r="862" spans="8:18" ht="12.75" x14ac:dyDescent="0.2">
      <c r="H862" s="110"/>
      <c r="J862" s="111"/>
      <c r="K862" s="112"/>
      <c r="R862" s="111"/>
    </row>
    <row r="863" spans="8:18" ht="12.75" x14ac:dyDescent="0.2">
      <c r="H863" s="110"/>
      <c r="J863" s="111"/>
      <c r="K863" s="112"/>
      <c r="R863" s="111"/>
    </row>
    <row r="864" spans="8:18" ht="12.75" x14ac:dyDescent="0.2">
      <c r="H864" s="110"/>
      <c r="J864" s="111"/>
      <c r="K864" s="112"/>
      <c r="R864" s="111"/>
    </row>
    <row r="865" spans="8:18" ht="12.75" x14ac:dyDescent="0.2">
      <c r="H865" s="110"/>
      <c r="J865" s="111"/>
      <c r="K865" s="112"/>
      <c r="R865" s="111"/>
    </row>
    <row r="866" spans="8:18" ht="12.75" x14ac:dyDescent="0.2">
      <c r="H866" s="110"/>
      <c r="J866" s="111"/>
      <c r="K866" s="112"/>
      <c r="R866" s="111"/>
    </row>
    <row r="867" spans="8:18" ht="12.75" x14ac:dyDescent="0.2">
      <c r="H867" s="110"/>
      <c r="J867" s="111"/>
      <c r="K867" s="112"/>
      <c r="R867" s="111"/>
    </row>
    <row r="868" spans="8:18" ht="12.75" x14ac:dyDescent="0.2">
      <c r="H868" s="110"/>
      <c r="J868" s="111"/>
      <c r="K868" s="112"/>
      <c r="R868" s="111"/>
    </row>
    <row r="869" spans="8:18" ht="12.75" x14ac:dyDescent="0.2">
      <c r="H869" s="110"/>
      <c r="J869" s="111"/>
      <c r="K869" s="112"/>
      <c r="R869" s="111"/>
    </row>
    <row r="870" spans="8:18" ht="12.75" x14ac:dyDescent="0.2">
      <c r="H870" s="110"/>
      <c r="J870" s="111"/>
      <c r="K870" s="112"/>
      <c r="R870" s="111"/>
    </row>
    <row r="871" spans="8:18" ht="12.75" x14ac:dyDescent="0.2">
      <c r="H871" s="110"/>
      <c r="J871" s="111"/>
      <c r="K871" s="112"/>
      <c r="R871" s="111"/>
    </row>
    <row r="872" spans="8:18" ht="12.75" x14ac:dyDescent="0.2">
      <c r="H872" s="110"/>
      <c r="J872" s="111"/>
      <c r="K872" s="112"/>
      <c r="R872" s="111"/>
    </row>
    <row r="873" spans="8:18" ht="12.75" x14ac:dyDescent="0.2">
      <c r="H873" s="110"/>
      <c r="J873" s="111"/>
      <c r="K873" s="112"/>
      <c r="R873" s="111"/>
    </row>
    <row r="874" spans="8:18" ht="12.75" x14ac:dyDescent="0.2">
      <c r="H874" s="110"/>
      <c r="J874" s="111"/>
      <c r="K874" s="112"/>
      <c r="R874" s="111"/>
    </row>
    <row r="875" spans="8:18" ht="12.75" x14ac:dyDescent="0.2">
      <c r="H875" s="110"/>
      <c r="J875" s="111"/>
      <c r="K875" s="112"/>
      <c r="R875" s="111"/>
    </row>
    <row r="876" spans="8:18" ht="12.75" x14ac:dyDescent="0.2">
      <c r="H876" s="110"/>
      <c r="J876" s="111"/>
      <c r="K876" s="112"/>
      <c r="R876" s="111"/>
    </row>
    <row r="877" spans="8:18" ht="12.75" x14ac:dyDescent="0.2">
      <c r="H877" s="110"/>
      <c r="J877" s="111"/>
      <c r="K877" s="112"/>
      <c r="R877" s="111"/>
    </row>
    <row r="878" spans="8:18" ht="12.75" x14ac:dyDescent="0.2">
      <c r="H878" s="110"/>
      <c r="J878" s="111"/>
      <c r="K878" s="112"/>
      <c r="R878" s="111"/>
    </row>
    <row r="879" spans="8:18" ht="12.75" x14ac:dyDescent="0.2">
      <c r="H879" s="110"/>
      <c r="J879" s="111"/>
      <c r="K879" s="112"/>
      <c r="R879" s="111"/>
    </row>
    <row r="880" spans="8:18" ht="12.75" x14ac:dyDescent="0.2">
      <c r="H880" s="110"/>
      <c r="J880" s="111"/>
      <c r="K880" s="112"/>
      <c r="R880" s="111"/>
    </row>
    <row r="881" spans="8:18" ht="12.75" x14ac:dyDescent="0.2">
      <c r="H881" s="110"/>
      <c r="J881" s="111"/>
      <c r="K881" s="112"/>
      <c r="R881" s="111"/>
    </row>
    <row r="882" spans="8:18" ht="12.75" x14ac:dyDescent="0.2">
      <c r="H882" s="110"/>
      <c r="J882" s="111"/>
      <c r="K882" s="112"/>
      <c r="R882" s="111"/>
    </row>
    <row r="883" spans="8:18" ht="12.75" x14ac:dyDescent="0.2">
      <c r="H883" s="110"/>
      <c r="J883" s="111"/>
      <c r="K883" s="112"/>
      <c r="R883" s="111"/>
    </row>
    <row r="884" spans="8:18" ht="12.75" x14ac:dyDescent="0.2">
      <c r="H884" s="110"/>
      <c r="J884" s="111"/>
      <c r="K884" s="112"/>
      <c r="R884" s="111"/>
    </row>
    <row r="885" spans="8:18" ht="12.75" x14ac:dyDescent="0.2">
      <c r="H885" s="110"/>
      <c r="J885" s="111"/>
      <c r="K885" s="112"/>
      <c r="R885" s="111"/>
    </row>
    <row r="886" spans="8:18" ht="12.75" x14ac:dyDescent="0.2">
      <c r="H886" s="110"/>
      <c r="J886" s="111"/>
      <c r="K886" s="112"/>
      <c r="R886" s="111"/>
    </row>
    <row r="887" spans="8:18" ht="12.75" x14ac:dyDescent="0.2">
      <c r="H887" s="110"/>
      <c r="J887" s="111"/>
      <c r="K887" s="112"/>
      <c r="R887" s="111"/>
    </row>
    <row r="888" spans="8:18" ht="12.75" x14ac:dyDescent="0.2">
      <c r="H888" s="110"/>
      <c r="J888" s="111"/>
      <c r="K888" s="112"/>
      <c r="R888" s="111"/>
    </row>
    <row r="889" spans="8:18" ht="12.75" x14ac:dyDescent="0.2">
      <c r="H889" s="110"/>
      <c r="J889" s="111"/>
      <c r="K889" s="112"/>
      <c r="R889" s="111"/>
    </row>
    <row r="890" spans="8:18" ht="12.75" x14ac:dyDescent="0.2">
      <c r="H890" s="110"/>
      <c r="J890" s="111"/>
      <c r="K890" s="112"/>
      <c r="R890" s="111"/>
    </row>
    <row r="891" spans="8:18" ht="12.75" x14ac:dyDescent="0.2">
      <c r="H891" s="110"/>
      <c r="J891" s="111"/>
      <c r="K891" s="112"/>
      <c r="R891" s="111"/>
    </row>
    <row r="892" spans="8:18" ht="12.75" x14ac:dyDescent="0.2">
      <c r="H892" s="110"/>
      <c r="J892" s="111"/>
      <c r="K892" s="112"/>
      <c r="R892" s="111"/>
    </row>
    <row r="893" spans="8:18" ht="12.75" x14ac:dyDescent="0.2">
      <c r="H893" s="110"/>
      <c r="J893" s="111"/>
      <c r="K893" s="112"/>
      <c r="R893" s="111"/>
    </row>
    <row r="894" spans="8:18" ht="12.75" x14ac:dyDescent="0.2">
      <c r="H894" s="110"/>
      <c r="J894" s="111"/>
      <c r="K894" s="112"/>
      <c r="R894" s="111"/>
    </row>
    <row r="895" spans="8:18" ht="12.75" x14ac:dyDescent="0.2">
      <c r="H895" s="110"/>
      <c r="J895" s="111"/>
      <c r="K895" s="112"/>
      <c r="R895" s="111"/>
    </row>
    <row r="896" spans="8:18" ht="12.75" x14ac:dyDescent="0.2">
      <c r="H896" s="110"/>
      <c r="J896" s="111"/>
      <c r="K896" s="112"/>
      <c r="R896" s="111"/>
    </row>
    <row r="897" spans="8:18" ht="12.75" x14ac:dyDescent="0.2">
      <c r="H897" s="110"/>
      <c r="J897" s="111"/>
      <c r="K897" s="112"/>
      <c r="R897" s="111"/>
    </row>
    <row r="898" spans="8:18" ht="12.75" x14ac:dyDescent="0.2">
      <c r="H898" s="110"/>
      <c r="J898" s="111"/>
      <c r="K898" s="112"/>
      <c r="R898" s="111"/>
    </row>
    <row r="899" spans="8:18" ht="12.75" x14ac:dyDescent="0.2">
      <c r="H899" s="110"/>
      <c r="J899" s="111"/>
      <c r="K899" s="112"/>
      <c r="R899" s="111"/>
    </row>
    <row r="900" spans="8:18" ht="12.75" x14ac:dyDescent="0.2">
      <c r="H900" s="110"/>
      <c r="J900" s="111"/>
      <c r="K900" s="112"/>
      <c r="R900" s="111"/>
    </row>
    <row r="901" spans="8:18" ht="12.75" x14ac:dyDescent="0.2">
      <c r="H901" s="110"/>
      <c r="J901" s="111"/>
      <c r="K901" s="112"/>
      <c r="R901" s="111"/>
    </row>
    <row r="902" spans="8:18" ht="12.75" x14ac:dyDescent="0.2">
      <c r="H902" s="110"/>
      <c r="J902" s="111"/>
      <c r="K902" s="112"/>
      <c r="R902" s="111"/>
    </row>
    <row r="903" spans="8:18" ht="12.75" x14ac:dyDescent="0.2">
      <c r="H903" s="110"/>
      <c r="J903" s="111"/>
      <c r="K903" s="112"/>
      <c r="R903" s="111"/>
    </row>
    <row r="904" spans="8:18" ht="12.75" x14ac:dyDescent="0.2">
      <c r="H904" s="110"/>
      <c r="J904" s="111"/>
      <c r="K904" s="112"/>
      <c r="R904" s="111"/>
    </row>
    <row r="905" spans="8:18" ht="12.75" x14ac:dyDescent="0.2">
      <c r="H905" s="110"/>
      <c r="J905" s="111"/>
      <c r="K905" s="112"/>
      <c r="R905" s="111"/>
    </row>
    <row r="906" spans="8:18" ht="12.75" x14ac:dyDescent="0.2">
      <c r="H906" s="110"/>
      <c r="J906" s="111"/>
      <c r="K906" s="112"/>
      <c r="R906" s="111"/>
    </row>
    <row r="907" spans="8:18" ht="12.75" x14ac:dyDescent="0.2">
      <c r="H907" s="110"/>
      <c r="J907" s="111"/>
      <c r="K907" s="112"/>
      <c r="R907" s="111"/>
    </row>
    <row r="908" spans="8:18" ht="12.75" x14ac:dyDescent="0.2">
      <c r="H908" s="110"/>
      <c r="J908" s="111"/>
      <c r="K908" s="112"/>
      <c r="R908" s="111"/>
    </row>
    <row r="909" spans="8:18" ht="12.75" x14ac:dyDescent="0.2">
      <c r="H909" s="110"/>
      <c r="J909" s="111"/>
      <c r="K909" s="112"/>
      <c r="R909" s="111"/>
    </row>
    <row r="910" spans="8:18" ht="12.75" x14ac:dyDescent="0.2">
      <c r="H910" s="110"/>
      <c r="J910" s="111"/>
      <c r="K910" s="112"/>
      <c r="R910" s="111"/>
    </row>
    <row r="911" spans="8:18" ht="12.75" x14ac:dyDescent="0.2">
      <c r="H911" s="110"/>
      <c r="J911" s="111"/>
      <c r="K911" s="112"/>
      <c r="R911" s="111"/>
    </row>
    <row r="912" spans="8:18" ht="12.75" x14ac:dyDescent="0.2">
      <c r="H912" s="110"/>
      <c r="J912" s="111"/>
      <c r="K912" s="112"/>
      <c r="R912" s="111"/>
    </row>
    <row r="913" spans="8:18" ht="12.75" x14ac:dyDescent="0.2">
      <c r="H913" s="110"/>
      <c r="J913" s="111"/>
      <c r="K913" s="112"/>
      <c r="R913" s="111"/>
    </row>
    <row r="914" spans="8:18" ht="12.75" x14ac:dyDescent="0.2">
      <c r="H914" s="110"/>
      <c r="J914" s="111"/>
      <c r="K914" s="112"/>
      <c r="R914" s="111"/>
    </row>
    <row r="915" spans="8:18" ht="12.75" x14ac:dyDescent="0.2">
      <c r="H915" s="110"/>
      <c r="J915" s="111"/>
      <c r="K915" s="112"/>
      <c r="R915" s="111"/>
    </row>
    <row r="916" spans="8:18" ht="12.75" x14ac:dyDescent="0.2">
      <c r="H916" s="110"/>
      <c r="J916" s="111"/>
      <c r="K916" s="112"/>
      <c r="R916" s="111"/>
    </row>
    <row r="917" spans="8:18" ht="12.75" x14ac:dyDescent="0.2">
      <c r="H917" s="110"/>
      <c r="J917" s="111"/>
      <c r="K917" s="112"/>
      <c r="R917" s="111"/>
    </row>
    <row r="918" spans="8:18" ht="12.75" x14ac:dyDescent="0.2">
      <c r="H918" s="110"/>
      <c r="J918" s="111"/>
      <c r="K918" s="112"/>
      <c r="R918" s="111"/>
    </row>
    <row r="919" spans="8:18" ht="12.75" x14ac:dyDescent="0.2">
      <c r="H919" s="110"/>
      <c r="J919" s="111"/>
      <c r="K919" s="112"/>
      <c r="R919" s="111"/>
    </row>
    <row r="920" spans="8:18" ht="12.75" x14ac:dyDescent="0.2">
      <c r="H920" s="110"/>
      <c r="J920" s="111"/>
      <c r="K920" s="112"/>
      <c r="R920" s="111"/>
    </row>
    <row r="921" spans="8:18" ht="12.75" x14ac:dyDescent="0.2">
      <c r="H921" s="110"/>
      <c r="J921" s="111"/>
      <c r="K921" s="112"/>
      <c r="R921" s="111"/>
    </row>
    <row r="922" spans="8:18" ht="12.75" x14ac:dyDescent="0.2">
      <c r="H922" s="110"/>
      <c r="J922" s="111"/>
      <c r="K922" s="112"/>
      <c r="R922" s="111"/>
    </row>
    <row r="923" spans="8:18" ht="12.75" x14ac:dyDescent="0.2">
      <c r="H923" s="110"/>
      <c r="J923" s="111"/>
      <c r="K923" s="112"/>
      <c r="R923" s="111"/>
    </row>
    <row r="924" spans="8:18" ht="12.75" x14ac:dyDescent="0.2">
      <c r="H924" s="110"/>
      <c r="J924" s="111"/>
      <c r="K924" s="112"/>
      <c r="R924" s="111"/>
    </row>
    <row r="925" spans="8:18" ht="12.75" x14ac:dyDescent="0.2">
      <c r="H925" s="110"/>
      <c r="J925" s="111"/>
      <c r="K925" s="112"/>
      <c r="R925" s="111"/>
    </row>
    <row r="926" spans="8:18" ht="12.75" x14ac:dyDescent="0.2">
      <c r="H926" s="110"/>
      <c r="J926" s="111"/>
      <c r="K926" s="112"/>
      <c r="R926" s="111"/>
    </row>
    <row r="927" spans="8:18" ht="12.75" x14ac:dyDescent="0.2">
      <c r="H927" s="110"/>
      <c r="J927" s="111"/>
      <c r="K927" s="112"/>
      <c r="R927" s="111"/>
    </row>
    <row r="928" spans="8:18" ht="12.75" x14ac:dyDescent="0.2">
      <c r="H928" s="110"/>
      <c r="J928" s="111"/>
      <c r="K928" s="112"/>
      <c r="R928" s="111"/>
    </row>
    <row r="929" spans="8:18" ht="12.75" x14ac:dyDescent="0.2">
      <c r="H929" s="110"/>
      <c r="J929" s="111"/>
      <c r="K929" s="112"/>
      <c r="R929" s="111"/>
    </row>
    <row r="930" spans="8:18" ht="12.75" x14ac:dyDescent="0.2">
      <c r="H930" s="110"/>
      <c r="J930" s="111"/>
      <c r="K930" s="112"/>
      <c r="R930" s="111"/>
    </row>
    <row r="931" spans="8:18" ht="12.75" x14ac:dyDescent="0.2">
      <c r="H931" s="110"/>
      <c r="J931" s="111"/>
      <c r="K931" s="112"/>
      <c r="R931" s="111"/>
    </row>
    <row r="932" spans="8:18" ht="12.75" x14ac:dyDescent="0.2">
      <c r="H932" s="110"/>
      <c r="J932" s="111"/>
      <c r="K932" s="112"/>
      <c r="R932" s="111"/>
    </row>
    <row r="933" spans="8:18" ht="12.75" x14ac:dyDescent="0.2">
      <c r="H933" s="110"/>
      <c r="J933" s="111"/>
      <c r="K933" s="112"/>
      <c r="R933" s="111"/>
    </row>
    <row r="934" spans="8:18" ht="12.75" x14ac:dyDescent="0.2">
      <c r="H934" s="110"/>
      <c r="J934" s="111"/>
      <c r="K934" s="112"/>
      <c r="R934" s="111"/>
    </row>
    <row r="935" spans="8:18" ht="12.75" x14ac:dyDescent="0.2">
      <c r="H935" s="110"/>
      <c r="J935" s="111"/>
      <c r="K935" s="112"/>
      <c r="R935" s="111"/>
    </row>
    <row r="936" spans="8:18" ht="12.75" x14ac:dyDescent="0.2">
      <c r="H936" s="110"/>
      <c r="J936" s="111"/>
      <c r="K936" s="112"/>
      <c r="R936" s="111"/>
    </row>
    <row r="937" spans="8:18" ht="12.75" x14ac:dyDescent="0.2">
      <c r="H937" s="110"/>
      <c r="J937" s="111"/>
      <c r="K937" s="112"/>
      <c r="R937" s="111"/>
    </row>
    <row r="938" spans="8:18" ht="12.75" x14ac:dyDescent="0.2">
      <c r="H938" s="110"/>
      <c r="J938" s="111"/>
      <c r="K938" s="112"/>
      <c r="R938" s="111"/>
    </row>
    <row r="939" spans="8:18" ht="12.75" x14ac:dyDescent="0.2">
      <c r="H939" s="110"/>
      <c r="J939" s="111"/>
      <c r="K939" s="112"/>
      <c r="R939" s="111"/>
    </row>
    <row r="940" spans="8:18" ht="12.75" x14ac:dyDescent="0.2">
      <c r="H940" s="110"/>
      <c r="J940" s="111"/>
      <c r="K940" s="112"/>
      <c r="R940" s="111"/>
    </row>
    <row r="941" spans="8:18" ht="12.75" x14ac:dyDescent="0.2">
      <c r="H941" s="110"/>
      <c r="J941" s="111"/>
      <c r="K941" s="112"/>
      <c r="R941" s="111"/>
    </row>
    <row r="942" spans="8:18" ht="12.75" x14ac:dyDescent="0.2">
      <c r="H942" s="110"/>
      <c r="J942" s="111"/>
      <c r="K942" s="112"/>
      <c r="R942" s="111"/>
    </row>
    <row r="943" spans="8:18" ht="12.75" x14ac:dyDescent="0.2">
      <c r="H943" s="110"/>
      <c r="J943" s="111"/>
      <c r="K943" s="112"/>
      <c r="R943" s="111"/>
    </row>
    <row r="944" spans="8:18" ht="12.75" x14ac:dyDescent="0.2">
      <c r="H944" s="110"/>
      <c r="J944" s="111"/>
      <c r="K944" s="112"/>
      <c r="R944" s="111"/>
    </row>
    <row r="945" spans="8:18" ht="12.75" x14ac:dyDescent="0.2">
      <c r="H945" s="110"/>
      <c r="J945" s="111"/>
      <c r="K945" s="112"/>
      <c r="R945" s="111"/>
    </row>
    <row r="946" spans="8:18" ht="12.75" x14ac:dyDescent="0.2">
      <c r="H946" s="110"/>
      <c r="J946" s="111"/>
      <c r="K946" s="112"/>
      <c r="R946" s="111"/>
    </row>
    <row r="947" spans="8:18" ht="12.75" x14ac:dyDescent="0.2">
      <c r="H947" s="110"/>
      <c r="J947" s="111"/>
      <c r="K947" s="112"/>
      <c r="R947" s="111"/>
    </row>
    <row r="948" spans="8:18" ht="12.75" x14ac:dyDescent="0.2">
      <c r="H948" s="110"/>
      <c r="J948" s="111"/>
      <c r="K948" s="112"/>
      <c r="R948" s="111"/>
    </row>
    <row r="949" spans="8:18" ht="12.75" x14ac:dyDescent="0.2">
      <c r="H949" s="110"/>
      <c r="J949" s="111"/>
      <c r="K949" s="112"/>
      <c r="R949" s="111"/>
    </row>
    <row r="950" spans="8:18" ht="12.75" x14ac:dyDescent="0.2">
      <c r="H950" s="110"/>
      <c r="J950" s="111"/>
      <c r="K950" s="112"/>
      <c r="R950" s="111"/>
    </row>
    <row r="951" spans="8:18" ht="12.75" x14ac:dyDescent="0.2">
      <c r="H951" s="110"/>
      <c r="J951" s="111"/>
      <c r="K951" s="112"/>
      <c r="R951" s="111"/>
    </row>
    <row r="952" spans="8:18" ht="12.75" x14ac:dyDescent="0.2">
      <c r="H952" s="110"/>
      <c r="J952" s="111"/>
      <c r="K952" s="112"/>
      <c r="R952" s="111"/>
    </row>
    <row r="953" spans="8:18" ht="12.75" x14ac:dyDescent="0.2">
      <c r="H953" s="110"/>
      <c r="J953" s="111"/>
      <c r="K953" s="112"/>
      <c r="R953" s="111"/>
    </row>
    <row r="954" spans="8:18" ht="12.75" x14ac:dyDescent="0.2">
      <c r="H954" s="110"/>
      <c r="J954" s="111"/>
      <c r="K954" s="112"/>
      <c r="R954" s="111"/>
    </row>
    <row r="955" spans="8:18" ht="12.75" x14ac:dyDescent="0.2">
      <c r="H955" s="110"/>
      <c r="J955" s="111"/>
      <c r="K955" s="112"/>
      <c r="R955" s="111"/>
    </row>
    <row r="956" spans="8:18" ht="12.75" x14ac:dyDescent="0.2">
      <c r="H956" s="110"/>
      <c r="J956" s="111"/>
      <c r="K956" s="112"/>
      <c r="R956" s="111"/>
    </row>
    <row r="957" spans="8:18" ht="12.75" x14ac:dyDescent="0.2">
      <c r="H957" s="110"/>
      <c r="J957" s="111"/>
      <c r="K957" s="112"/>
      <c r="R957" s="111"/>
    </row>
    <row r="958" spans="8:18" ht="12.75" x14ac:dyDescent="0.2">
      <c r="H958" s="110"/>
      <c r="J958" s="111"/>
      <c r="K958" s="112"/>
      <c r="R958" s="111"/>
    </row>
    <row r="959" spans="8:18" ht="12.75" x14ac:dyDescent="0.2">
      <c r="H959" s="110"/>
      <c r="J959" s="111"/>
      <c r="K959" s="112"/>
      <c r="R959" s="111"/>
    </row>
    <row r="960" spans="8:18" ht="12.75" x14ac:dyDescent="0.2">
      <c r="H960" s="110"/>
      <c r="J960" s="111"/>
      <c r="K960" s="112"/>
      <c r="R960" s="111"/>
    </row>
    <row r="961" spans="8:18" ht="12.75" x14ac:dyDescent="0.2">
      <c r="H961" s="110"/>
      <c r="J961" s="111"/>
      <c r="K961" s="112"/>
      <c r="R961" s="111"/>
    </row>
    <row r="962" spans="8:18" ht="12.75" x14ac:dyDescent="0.2">
      <c r="H962" s="110"/>
      <c r="J962" s="111"/>
      <c r="K962" s="112"/>
      <c r="R962" s="111"/>
    </row>
    <row r="963" spans="8:18" ht="12.75" x14ac:dyDescent="0.2">
      <c r="H963" s="110"/>
      <c r="J963" s="111"/>
      <c r="K963" s="112"/>
      <c r="R963" s="111"/>
    </row>
    <row r="964" spans="8:18" ht="12.75" x14ac:dyDescent="0.2">
      <c r="H964" s="110"/>
      <c r="J964" s="111"/>
      <c r="K964" s="112"/>
      <c r="R964" s="111"/>
    </row>
    <row r="965" spans="8:18" ht="12.75" x14ac:dyDescent="0.2">
      <c r="H965" s="110"/>
      <c r="J965" s="111"/>
      <c r="K965" s="112"/>
      <c r="R965" s="111"/>
    </row>
    <row r="966" spans="8:18" ht="12.75" x14ac:dyDescent="0.2">
      <c r="H966" s="110"/>
      <c r="J966" s="111"/>
      <c r="K966" s="112"/>
      <c r="R966" s="111"/>
    </row>
    <row r="967" spans="8:18" ht="12.75" x14ac:dyDescent="0.2">
      <c r="H967" s="110"/>
      <c r="J967" s="111"/>
      <c r="K967" s="112"/>
      <c r="R967" s="111"/>
    </row>
    <row r="968" spans="8:18" ht="12.75" x14ac:dyDescent="0.2">
      <c r="H968" s="110"/>
      <c r="J968" s="111"/>
      <c r="K968" s="112"/>
      <c r="R968" s="111"/>
    </row>
    <row r="969" spans="8:18" ht="12.75" x14ac:dyDescent="0.2">
      <c r="H969" s="110"/>
      <c r="J969" s="111"/>
      <c r="K969" s="112"/>
      <c r="R969" s="111"/>
    </row>
    <row r="970" spans="8:18" ht="12.75" x14ac:dyDescent="0.2">
      <c r="H970" s="110"/>
      <c r="J970" s="111"/>
      <c r="K970" s="112"/>
      <c r="R970" s="111"/>
    </row>
  </sheetData>
  <mergeCells count="4">
    <mergeCell ref="A1:A3"/>
    <mergeCell ref="B1:AA1"/>
    <mergeCell ref="B2:AA2"/>
    <mergeCell ref="N11:P11"/>
  </mergeCells>
  <hyperlinks>
    <hyperlink ref="M31" r:id="rId1"/>
    <hyperlink ref="M32" r:id="rId2"/>
    <hyperlink ref="M33" r:id="rId3"/>
    <hyperlink ref="M34" r:id="rId4"/>
    <hyperlink ref="M35" r:id="rId5"/>
    <hyperlink ref="M36" r:id="rId6"/>
    <hyperlink ref="M37" r:id="rId7"/>
    <hyperlink ref="M38" r:id="rId8"/>
    <hyperlink ref="M39" r:id="rId9"/>
    <hyperlink ref="M40" r:id="rId10"/>
    <hyperlink ref="M41" r:id="rId11"/>
    <hyperlink ref="M42" r:id="rId12"/>
    <hyperlink ref="M43" r:id="rId13"/>
    <hyperlink ref="M44" r:id="rId14"/>
    <hyperlink ref="M45" r:id="rId15"/>
    <hyperlink ref="M46" r:id="rId16"/>
    <hyperlink ref="M47" r:id="rId17"/>
    <hyperlink ref="M48" r:id="rId18"/>
    <hyperlink ref="M49" r:id="rId19"/>
    <hyperlink ref="M50" r:id="rId20"/>
    <hyperlink ref="M51" r:id="rId21"/>
  </hyperlinks>
  <pageMargins left="0.511811024" right="0.511811024" top="0.78740157499999996" bottom="0.78740157499999996" header="0.31496062000000002" footer="0.31496062000000002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 1º Trimestre 2025</vt:lpstr>
      <vt:lpstr>2º Trimestre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Dicelma Bezerra de Medeiros</dc:creator>
  <cp:lastModifiedBy>Dicelma Bezerra de Medeiros</cp:lastModifiedBy>
  <dcterms:created xsi:type="dcterms:W3CDTF">2025-06-25T10:36:57Z</dcterms:created>
  <dcterms:modified xsi:type="dcterms:W3CDTF">2025-08-12T11:57:24Z</dcterms:modified>
</cp:coreProperties>
</file>