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EG\GPE\05 - Diversos\04 _COR - COORDENAÇÃO DE ORÇAMENTOS DE ENGENHARIA\10_DOCUMENTOS TÉCNICOS\01_TABELA COMPESA\TABELA_COMPESA_2026.1\DIVULGAÇÃO PARA 01.08\"/>
    </mc:Choice>
  </mc:AlternateContent>
  <bookViews>
    <workbookView xWindow="0" yWindow="0" windowWidth="28800" windowHeight="12315"/>
  </bookViews>
  <sheets>
    <sheet name="SINTÉTICO SEM DESONERAÇÃO 06.26" sheetId="1" r:id="rId1"/>
  </sheets>
  <externalReferences>
    <externalReference r:id="rId2"/>
  </externalReferences>
  <definedNames>
    <definedName name="_xlnm._FilterDatabase" localSheetId="0" hidden="1">'SINTÉTICO SEM DESONERAÇÃO 06.26'!$A$154:$L$805</definedName>
    <definedName name="_xlnm.Print_Area" localSheetId="0">'SINTÉTICO SEM DESONERAÇÃO 06.26'!$A$1:$L$822</definedName>
    <definedName name="_xlnm.Print_Titles" localSheetId="0">'SINTÉTICO SEM DESONERAÇÃO 06.26'!$147:$154</definedName>
    <definedName name="Z_167944A3_4543_4A3B_B965_6AF9BF0C174E_.wvu.FilterData" localSheetId="0" hidden="1">'SINTÉTICO SEM DESONERAÇÃO 06.26'!$A$154:$L$805</definedName>
    <definedName name="Z_167944A3_4543_4A3B_B965_6AF9BF0C174E_.wvu.PrintTitles" localSheetId="0" hidden="1">'SINTÉTICO SEM DESONERAÇÃO 06.26'!$147:$154</definedName>
  </definedNames>
  <calcPr calcId="152511" iterateDelta="1E-4"/>
  <customWorkbookViews>
    <customWorkbookView name="para pdf" guid="{167944A3-4543-4A3B-B965-6AF9BF0C174E}" maximized="1" xWindow="-1928" yWindow="49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1" i="1" l="1"/>
  <c r="K149" i="1"/>
  <c r="A143" i="1"/>
</calcChain>
</file>

<file path=xl/sharedStrings.xml><?xml version="1.0" encoding="utf-8"?>
<sst xmlns="http://schemas.openxmlformats.org/spreadsheetml/2006/main" count="5096" uniqueCount="1275">
  <si>
    <t>COM ENCARGOS COMPLEMENTARES</t>
  </si>
  <si>
    <t xml:space="preserve"> Companhia Pernambucana de Saneamento – COMPESA</t>
  </si>
  <si>
    <t xml:space="preserve">    Av. Jayme da Fonte, s/n – Stº Amaro – Fone: 3412-9000 – PABX  – Recife – PE</t>
  </si>
  <si>
    <t>Tabela de Custos Unitários para Obras e Serviços de Engenharia - SINAPI 06.2026 e SICRO 04.2026</t>
  </si>
  <si>
    <t>PLANILHA DE COMPOSIÇÕES</t>
  </si>
  <si>
    <t>DEG/GPE</t>
  </si>
  <si>
    <t>SEM DESONERAÇÃO</t>
  </si>
  <si>
    <t>PROJETO:</t>
  </si>
  <si>
    <t>TABELA COMPESA</t>
  </si>
  <si>
    <t>LS:</t>
  </si>
  <si>
    <t>HORA:</t>
  </si>
  <si>
    <t>LOCALIDADE:</t>
  </si>
  <si>
    <t>RECIFE / PE</t>
  </si>
  <si>
    <t>REFERÊNCIA:</t>
  </si>
  <si>
    <r>
      <t>SINAPI 06/2026 - DNIT 04/2026 - SICRO 04/2026</t>
    </r>
    <r>
      <rPr>
        <sz val="11"/>
        <rFont val="Arial"/>
        <family val="2"/>
      </rPr>
      <t xml:space="preserve"> - ANP 06/2026</t>
    </r>
  </si>
  <si>
    <t>MÊS:</t>
  </si>
  <si>
    <t>DATA BASE:</t>
  </si>
  <si>
    <t>SINAPI 06.2026 e SICRO 04.2026</t>
  </si>
  <si>
    <t>COMPOSIÇÃO</t>
  </si>
  <si>
    <t>CÓDIGO</t>
  </si>
  <si>
    <t>FONTE</t>
  </si>
  <si>
    <t>TIPO</t>
  </si>
  <si>
    <t>DESCRIÇÃO</t>
  </si>
  <si>
    <t>UND</t>
  </si>
  <si>
    <t>COEF</t>
  </si>
  <si>
    <t>C$ UNIT</t>
  </si>
  <si>
    <t>R$ SUBTOTAL</t>
  </si>
  <si>
    <t>R$ TOTAL</t>
  </si>
  <si>
    <t>CÓDIGO ALPHA</t>
  </si>
  <si>
    <t>% AS</t>
  </si>
  <si>
    <t>SERVIÇOS GEOTÉCNICOS</t>
  </si>
  <si>
    <t>01.02.01U</t>
  </si>
  <si>
    <t>M</t>
  </si>
  <si>
    <t>SONDAGEM MANUAL, A CÉU ABERTO, PARA IDENTIFICAÇÃO DE INTERFERÊNCIAS (GALERIAS, TUBULAÇÕES, ETC.)</t>
  </si>
  <si>
    <t/>
  </si>
  <si>
    <t>01.02.02U</t>
  </si>
  <si>
    <t>SONDAGEM A PERCUSSÃO SPT, INCLUSIVE LAUDO (PROFUNDIDADE MÍNIMA DE 8,00 M, POR FURO)</t>
  </si>
  <si>
    <t>01.02.03U</t>
  </si>
  <si>
    <t>UN</t>
  </si>
  <si>
    <t>MOBILIZAÇÃO, TRANSPORTE, INSTALAÇÃO E DESMOBILIZAÇÃO DO EQUIPAMENTO DE SONDAGEM A PERCUSSÃO, INCLUSO DESLOCAMENTO ENTRE FUROS NA MESMA ÁREA, DISTÂNCIA ATÉ 10 KM</t>
  </si>
  <si>
    <t>01.02.05U</t>
  </si>
  <si>
    <t>KM</t>
  </si>
  <si>
    <t xml:space="preserve">TRANSPORTE, POR QUILÔMETRO ADICIONAL,  DO EQUIPAMENTO DE SONDAGEM A PERCUSSÃO </t>
  </si>
  <si>
    <t>01.02.08U</t>
  </si>
  <si>
    <t>SONDAGEM A TRADO MANUAL TIPO CAVADEIRA - DIÂMETRO ATÉ 12", INCLUSIVE LAUDO, EXCLUSIVE O TRANSPORTE</t>
  </si>
  <si>
    <t>01.02.09U</t>
  </si>
  <si>
    <t>MOBILIZAÇÃO, TRANSPORTE, INSTALAÇÃO E DESMOBILIZAÇÃO DO EQUIPAMENTO DE SONDAGEM A TRADO, INCLUSO DESLOCAMENTO ENTRE FUROS NA MESMA ÁREA, DISTÂNCIA ATÉ 10 KM</t>
  </si>
  <si>
    <t>01.02.10U</t>
  </si>
  <si>
    <t>TRANSPORTE, POR QUILÔMETRO ADICIONAL,  DO EQUIPAMENTO DE SONDAGEM A TRADO</t>
  </si>
  <si>
    <t>SINALIZAÇÃO</t>
  </si>
  <si>
    <t>01.03.07U</t>
  </si>
  <si>
    <t>M2</t>
  </si>
  <si>
    <t>FORNECIMENTO E FIXAÇÃO DE PLACA DA OBRA EM CHAPA GALVANIZADA Nº 16, CONFORME PADRÃO FORNECIDO PELA COMPESA</t>
  </si>
  <si>
    <t>01.03.08U</t>
  </si>
  <si>
    <t>SINALIZAÇÃO ABERTA SEM ILUMINAÇÃO, COM CAVALETES EM POLIETILENO SEMIFLEXIVEL E DESMONTÁVEL, PREENCHIDO COM AREIA E ADESIVADO COM FITA REFLETIVA, CONFORME PADRÃO COMPESA (NTC-108)</t>
  </si>
  <si>
    <t>01.03.09U</t>
  </si>
  <si>
    <t>PLACA DE SINALIZAÇÃO E ADVERTÊNCIA EM CHAPA DE AÇO GALVANIZADA Nº 16 DE ACORDO COM PADRÃO COMPESA  / NTC-108 (FORNECIMENTO E FIXAÇÃO)</t>
  </si>
  <si>
    <t>01.03.10U</t>
  </si>
  <si>
    <t>ISOLAMENTO DE OBRA COM FITA DE SINALIZAÇÃO (ZEBRADA) E CONE DE SINALIZAÇÃO A CADA 2M, PADRÃO COMPESA / NTC - 108</t>
  </si>
  <si>
    <t>01.03.11U</t>
  </si>
  <si>
    <t>ISOLAMENTO DE OBRA COM FITA DE SINALIZAÇÃO (ZEBRADA) E BALIZADOR MÓVEL DE SINALIZAÇÃO A CADA 2M, PADRÃO COMPESA / NTC - 108</t>
  </si>
  <si>
    <t>01.03.12U</t>
  </si>
  <si>
    <t>TELA TAPUME, COR LARANJA, COM SUPORTE A CADA 2M, DE ACORDO COM PADRÃO COMPESA / NTC - 108 (FORNECIMENTO E INSTALAÇÃO)</t>
  </si>
  <si>
    <t>01.03.13U</t>
  </si>
  <si>
    <t>CONE FLEXIVEL PARA INTERDIÇÃO DE TRÁFEGO, PADRÃO COMPESA / NTC - 108</t>
  </si>
  <si>
    <t>01.03.14U</t>
  </si>
  <si>
    <t>BALIZADOR MÓVEL PARA INTERDIÇÃO DE TRÁFEGO, PADRÃO COMPESA / NTC - 108</t>
  </si>
  <si>
    <t>01.03.15U</t>
  </si>
  <si>
    <t>CILINDRO CANALIZADOR DE TRÁFEGO, PADRÃO COMPESA / NTC - 108</t>
  </si>
  <si>
    <t>01.03.16U</t>
  </si>
  <si>
    <t>SINALIZADOR ELETRÔNICO, PADRÃO COMPESA / NTC - 108</t>
  </si>
  <si>
    <t>01.03.17U</t>
  </si>
  <si>
    <t>PLACA DE MANUTENÇÃO DE OBRA (1,20 X1,10M) EM CHAPA GALVANIZADA Nº 16, CONFORME PADRÃO COMPESA (FORNECIMENTO E FIXAÇÃO)</t>
  </si>
  <si>
    <t>01.03.18U</t>
  </si>
  <si>
    <t>TAPUME, EM TELHA METÁLICA, GRAFITADO/DECORADO</t>
  </si>
  <si>
    <t>17.06.01U</t>
  </si>
  <si>
    <t>01.03.19U</t>
  </si>
  <si>
    <t>TAPUME, EM COMPENSADO DE MADEIRA, GRAFITADO/DECORADO</t>
  </si>
  <si>
    <t>PASSARELAS</t>
  </si>
  <si>
    <t>LOCAÇÃO E NIVELAMENTO DE VALAS</t>
  </si>
  <si>
    <t>01.05.09U</t>
  </si>
  <si>
    <t>LOCAÇÃO E NIVELAMENTO DE VALAS PARA ADUTORAS OU REDES DE DISTRIBUIÇÃO COM USO DE EQUIPAMENTOS TOPOGRÁFICOS</t>
  </si>
  <si>
    <t>01.05.08U</t>
  </si>
  <si>
    <t>LOCAÇÃO E NIVELAMENTO DE VALAS PARA COLETOR COM USO DE EQUIPAMENTOS TOPÓGRÁFICOS</t>
  </si>
  <si>
    <t>01.05.05U</t>
  </si>
  <si>
    <t>LOCAÇÃO COM CAL DE VALAS PARA REDE DE DISTRIBUIÇÃO, ADUTORA OU OUTRAS ESTRUTURAS LINEARES EM  ÁREA URBANA</t>
  </si>
  <si>
    <t>LOCAÇÃO E DEMARCAÇÃO</t>
  </si>
  <si>
    <t>01.06.01U</t>
  </si>
  <si>
    <t>LOCAÇÃO DA OBRA (COM USO DE GABARITO DE MADEIRA COM APROVEITAMENTO DE 3 VEZES)</t>
  </si>
  <si>
    <t>01.06.04U</t>
  </si>
  <si>
    <t>LOCAÇÃO DA OBRA COM AUXÍLIO TOPOGRÁFICO (ÁREA ATÉ 5000M2)</t>
  </si>
  <si>
    <t>01.06.05U</t>
  </si>
  <si>
    <t>HA</t>
  </si>
  <si>
    <t>LOCAÇÃO DA OBRA COM AUXÍLIO TOPOGRÁFICO (ÁREA ACIMA DE 5000M2)</t>
  </si>
  <si>
    <t>ENSAIOS</t>
  </si>
  <si>
    <t>01.07.01U</t>
  </si>
  <si>
    <t>ENSAIO DE PENETRAÇÃO - MATERIAL BETUMINOSO</t>
  </si>
  <si>
    <t>01.07.02U</t>
  </si>
  <si>
    <t>ENSAIO DE VISCOSIDADE SAYBOLT - FUROL - MATERIAL BETUMINOSO</t>
  </si>
  <si>
    <t>01.07.03U</t>
  </si>
  <si>
    <t>ENSAIO DE DETERMINAÇÃO DA PENEIRAÇÃO - EMULSÃO ASFÁLTICA</t>
  </si>
  <si>
    <t>01.07.04U</t>
  </si>
  <si>
    <t>ENSAIO DE DETERMINAÇÃO DA SEDIMENTAÇÃO - EMULSÃO ASFÁLTICA</t>
  </si>
  <si>
    <t>01.07.05U</t>
  </si>
  <si>
    <t>ENSAIO DE DETERMINAÇÃO DO TEOR DE BETUME - CIMENTO ASFÁLTICO DE PETRÓLEO</t>
  </si>
  <si>
    <t>01.07.06U</t>
  </si>
  <si>
    <t>ENSAIO DE GRANULOMETRIA POR PENEIRAMENTO - SOLOS</t>
  </si>
  <si>
    <t>01.07.07U</t>
  </si>
  <si>
    <t>ENSAIO DE GRANULOMETRIA POR PENEIRAMENTO E SEDIMENTAÇÃO - SOLOS</t>
  </si>
  <si>
    <t>01.07.08U</t>
  </si>
  <si>
    <t>ENSAIO DE LIMITE DE PLASTICIDADE - SOLOS</t>
  </si>
  <si>
    <t>01.07.09U</t>
  </si>
  <si>
    <t>ENSAIO DE LIMITE DE LIQUIDEZ - SOLOS</t>
  </si>
  <si>
    <t>01.07.10U</t>
  </si>
  <si>
    <t>ENSAIO DE MASSA ESPECÍFICA - IN SITU - MÉTODO FRASCO DE AREIA - SOLOS</t>
  </si>
  <si>
    <t>01.07.11U</t>
  </si>
  <si>
    <t>ENSAIO DE MASSA ESPECÍFICA - IN SITU - MÉTODO BALÃO DE BORRACHA - SOLOS</t>
  </si>
  <si>
    <t>01.07.12U</t>
  </si>
  <si>
    <t>ENSAIO DE DENSIDADE REAL - SOLOS</t>
  </si>
  <si>
    <t>01.07.13U</t>
  </si>
  <si>
    <t>ENSAIO DE ABRASÃO LOS ANGELES - AGREGADOS</t>
  </si>
  <si>
    <t>01.07.15U</t>
  </si>
  <si>
    <t>ENSAIO MARSHALL - MISTURA BETUMINOSA A QUENTE</t>
  </si>
  <si>
    <t>01.07.16U</t>
  </si>
  <si>
    <t>ENSAIO DE DETERMINAÇÃO DO ÍNDICE DE FORMA - AGREGADOS</t>
  </si>
  <si>
    <t>01.07.17U</t>
  </si>
  <si>
    <t>ENSAIO DE EQUIVALENTE EM AREIA - SOLOS</t>
  </si>
  <si>
    <t>01.07.18U</t>
  </si>
  <si>
    <t>ENSAIO DE MOLDAGEM E CURA DE SOLO CIMENTO</t>
  </si>
  <si>
    <t>01.07.19U</t>
  </si>
  <si>
    <t>ENSAIO DE COMPRESSÃO AXIAL DE SOLO CIMENTO</t>
  </si>
  <si>
    <t>01.07.20U</t>
  </si>
  <si>
    <t>ENSAIO DE RESISTENCIA A COMPRESSÃO SIMPLES - CONCRETO</t>
  </si>
  <si>
    <t>01.07.21U</t>
  </si>
  <si>
    <t>ENSAIO DE RESISTENCIA A TRACAO POR COMPRESSAO DIAMETRAL - CONCRETO</t>
  </si>
  <si>
    <t>01.07.22U</t>
  </si>
  <si>
    <t>ENSAIO DE RESISTENCIA A TRACAO NA FLEXAO DE CONCRETO</t>
  </si>
  <si>
    <t>01.07.23U</t>
  </si>
  <si>
    <t>ENSAIO DE ABATIMENTO DO TRONCO DE CONE</t>
  </si>
  <si>
    <t>INSTALAÇÕES PROVISÓRIAS/MOBILIZAÇÃO E DESMOBILIZAÇÃO</t>
  </si>
  <si>
    <t>01.08.36U</t>
  </si>
  <si>
    <t>TXKM</t>
  </si>
  <si>
    <t>MOBILIZACAO E DESMOBILIZACAO DE EQUIPAMENTOS - TRANSPORTE</t>
  </si>
  <si>
    <t>01.08.37U</t>
  </si>
  <si>
    <t>T</t>
  </si>
  <si>
    <t xml:space="preserve">MOBILIZACAO E DESMOBILIZACAO DE EQUIPAMENTOS - CARGA E DESCARGA </t>
  </si>
  <si>
    <t>01.08.38U</t>
  </si>
  <si>
    <t>MÊS</t>
  </si>
  <si>
    <t>ALUGUEL CONTAINER/ESCRITÓRIO INCLUSIVE INSTALAÇÕES ELÉTRICAS LARG=2,20 COMP=6,20M  ALT=2,50M EM CHAPA ACO COM NERVURAS TRAPEZ. FORRO COM ISOLAMENTO TERMO/ACUSTICO CHASSIS REFORCADO PISO COMPENSADO NAVAL EXCLUSO TRANSP/CARGA/DESCARGA</t>
  </si>
  <si>
    <t>01.08.42U</t>
  </si>
  <si>
    <t>CANTEIRO ITINERANTE COMPOSTO DE TOLDO, CONJUNTO DE MESA E CADEIRAS E BANHEIRO QUÍMICO COM LIMPEZA DIÁRIA (INCLUSO DUAS COLETAS SEMANAIS E DESTINAÇÃO FINAL DE EFLUENTES)</t>
  </si>
  <si>
    <t>01.08.41U</t>
  </si>
  <si>
    <t xml:space="preserve">LOCAÇÃO DE BANHEIRO QUÍMICO COM LIMPEZA DIÁRIA INCLUSO COLETA E DESTINAÇÃO FINAL DE EFLUENTES </t>
  </si>
  <si>
    <t>TRABALHOS EM TERRA</t>
  </si>
  <si>
    <t>8.1</t>
  </si>
  <si>
    <t>ESCAVAÇÃO MANUAL EM MATERIAL DE PRIMEIRA E/ OU SEGUNDA CATEGORIA</t>
  </si>
  <si>
    <t>02.01.06U</t>
  </si>
  <si>
    <t>M3</t>
  </si>
  <si>
    <t>ESCAVAÇÃO MANUAL DE VALAS EM MATERIAL DE 1ª E/OU 2ª CATEGORIAS ATÉ 1,50 M DE PROFUNDIDADE</t>
  </si>
  <si>
    <t>02.01.07U</t>
  </si>
  <si>
    <t>ESCAVAÇÃO MANUAL DE VALAS EM MATERIAL DE 1ª E/OU 2ª CATEGORIAS ACIMA DE 1,50 M E ATÉ 3,00 M DE PROFUNDIDADE</t>
  </si>
  <si>
    <t>02.01.08U</t>
  </si>
  <si>
    <t>ESCAVAÇÃO MANUAL DE VALAS EM MATERIAL DE 1ª E/OU 2ª CATEGORIAS ACIMA DE 3,00 M E ATÉ 4,50 M DE PROFUNDIDADE</t>
  </si>
  <si>
    <t>02.01.09U</t>
  </si>
  <si>
    <t>ESCAVAÇÃO MANUAL DE VALAS EM MATERIAL DE 1ª E/OU 2ª CATEGORIAS ACIMA DE 4,50 M E ATÉ 6,00 M DE PROFUNDIDADE</t>
  </si>
  <si>
    <t>8.2</t>
  </si>
  <si>
    <t>ESCAVAÇÃO EM MATERIAL DE 3ª CATEGORIA (ROCHA)</t>
  </si>
  <si>
    <t>02.02.12U</t>
  </si>
  <si>
    <t>ESCAVAÇÃO EM MATERIAL DE 3ª CATEGORIA (ROCHA), COM ROMPEDOR ACOPLADO EM ESCAVADEIRA HIDRÁULICA, INCLUSIVE REMOÇÃO DE MATERIAL DA VALA COM ESCAVADEIRA HIDRÁULICA</t>
  </si>
  <si>
    <t>02.02.15U</t>
  </si>
  <si>
    <t>ESCAVAÇÃO DE MATERIAL DE 3ª CATEGORIA (ROCHA) EM VALA, COM MARTELETE PNEUMÁTICO MANUAL, INCLUSIVE REMOÇÃO DE MATERIAL DA VALA COM ESCAVADEIRA HIDRÁULICA</t>
  </si>
  <si>
    <t>02.02.16U</t>
  </si>
  <si>
    <t>EXECUÇÃO DE ABAFAMENTO PARA VALA, COM ESCAVADEIRA HIDRÁULICA, EXCLUSIVE MATERIAL</t>
  </si>
  <si>
    <t>8.3</t>
  </si>
  <si>
    <t>ESCAVAÇÃO MECANIZADA EM MATERIAL DE PRIMEIRA E/OU SEGUNDA CATEGORIA E EM SOLOS MOLES</t>
  </si>
  <si>
    <t>02.03.05U</t>
  </si>
  <si>
    <t>ESCAVAÇÃO MECANIZADA EM CAMPO ABERTO EM MATERIAL DE 1ª E/OU 2ª CATEGORIAS ATÉ 2,00 M DE PROFUNDIDADE</t>
  </si>
  <si>
    <t>02.03.07U</t>
  </si>
  <si>
    <t>ESCAVAÇÃO MECANIZADA EM CAMPO ABERTO EM MATERIAL DE 1ª E/OU 2ª CATEGORIAS ACIMA DE 2,00 M E ATÉ 4,00 M DE PROFUNDIDADE</t>
  </si>
  <si>
    <t>02.03.09U</t>
  </si>
  <si>
    <t>ESCAVAÇÃO MECANIZADA EM CAMPO ABERTO EM MATERIAL DE 1ª E/OU 2ª CATEGORIAS ACIMA DE 4,00 M E ATÉ 6,00 M DE PROFUNDIDADE</t>
  </si>
  <si>
    <t>02.03.27U</t>
  </si>
  <si>
    <t>ESCAVAÇÃO, CARGA E TRANSPORTE DE SOLO MOLE COM ESCAVADEIRA HIDRÁULICA - DMT: 0 ATÉ 200 M</t>
  </si>
  <si>
    <t>02.03.28U</t>
  </si>
  <si>
    <t>ESCAVAÇÃO, CARGA E TRANSPORTE DE SOLO MOLE COM ESCAVADEIRA HIDRÁULICA - DMT: 201 ATÉ 400 M</t>
  </si>
  <si>
    <t>02.03.29U</t>
  </si>
  <si>
    <t>ESCAVAÇÃO, CARGA E TRANSPORTE DE SOLO MOLE COM ESCAVADEIRA HIDRÁULICA - DMT: 401 ATÉ 600 M</t>
  </si>
  <si>
    <t>02.03.30U</t>
  </si>
  <si>
    <t>ESCAVAÇÃO, CARGA E TRANSPORTE DE SOLO MOLE COM ESCAVADEIRA HIDRÁULICA - DMT: 601 ATÉ 800 M</t>
  </si>
  <si>
    <t>02.03.31U</t>
  </si>
  <si>
    <t>ESCAVAÇÃO, CARGA E TRANSPORTE DE SOLO MOLE COM ESCAVADEIRA HIDRÁULICA - DMT: 801 ATÉ 1.000 M</t>
  </si>
  <si>
    <t>8.4</t>
  </si>
  <si>
    <t>REGULARIZAÇÃO DE FUNDO DE VALA</t>
  </si>
  <si>
    <t>58.01.01U</t>
  </si>
  <si>
    <t>REGULARIZAÇÃO MANUAL DE FUNDO DE VALAS 0,15 M COM MATERIAL PROVENIENTE DA ESCAVAÇÃO (PARA ASSENTAMENTO DE TUBULAÇÃO)</t>
  </si>
  <si>
    <t>8.5</t>
  </si>
  <si>
    <t>REMOÇÃO DO MATERIAL ESCAVADO</t>
  </si>
  <si>
    <t>8.6</t>
  </si>
  <si>
    <t>REMOÇÃO COM CARRO DE MÃO</t>
  </si>
  <si>
    <t>8.7</t>
  </si>
  <si>
    <t>ATERRO / REATERRO / COMPACTAÇÃO</t>
  </si>
  <si>
    <t>02.05.01U</t>
  </si>
  <si>
    <t>REATERRO APILOADO EM CAMADAS DE 0,20 M COM APROVEITAMENTO DO MATERIAL ESCAVADO</t>
  </si>
  <si>
    <t>02.05.02U</t>
  </si>
  <si>
    <t>ATERRO APILOADO EM CAMADAS DE 0,20 M COM MATERIAL ARGILO-ARENOSO - COMERCIAL (INCLUSIVE O FORNECIMENTO DO MATERIAL)</t>
  </si>
  <si>
    <t>02.05.05U</t>
  </si>
  <si>
    <t>ATERRO COMPACTADO MECANICAMENTE EM CAMADAS DE 0,20M COM MATERIAL NÃO COMERCIAL ADQUIRIDO EM JAZIDA, EXCLUSIVE MATERIAL E TRANSPORTE</t>
  </si>
  <si>
    <t>02.05.52U</t>
  </si>
  <si>
    <t>ATERRO COM AREIA EM CAMADAS DE ATÉ 40 CM DE ESPESSURA, UTILIZANDO-SE PROCESSO MECÂNICO LEVE PARA A COMPACTAÇÃO, INCLUSIVE CARGA, DESCARGA E TRANSPORTE (POSTO OBRA)</t>
  </si>
  <si>
    <t>02.05.53U</t>
  </si>
  <si>
    <t>ATERRO COM AREIA EM CAMADAS DE ATÉ 20 CM DE ESPESSURA, UTILIZANDO-SE O PROCESSO MECÂNICO  LEVE PARA COMPACTAÇÃO, INCLUSIVE ADENSAMENTO HIDRÁULICO, CARGA, DESCARGA E TRANSPORTE (POSTO OBRA)</t>
  </si>
  <si>
    <t>02.05.08U</t>
  </si>
  <si>
    <t>ATERRO COM PÓ DE PEDRA EM CAMADAS DE ATÉ 40 CM DE ESPESSURA, UTILIZANDO-SE PROCESSO MECÂNICO LEVE PARA A COMPACTAÇÃO, INCLUSIVE CARGA, DESCARGA E TRANSPORTE (POSTO OBRA)</t>
  </si>
  <si>
    <t>02.05.09U</t>
  </si>
  <si>
    <t>ATERRO COM PÓ DE PEDRA EM CAMADAS DE ATÉ 40 CM DE ESPESSURA, UTILIZANDO-SE PROCESSO MECÂNICO LEVE PARA A COMPACTAÇÃO, INCLUSIVE ADENSAMENTO HIDRÁULICO, CARGA, DESCARGA E TRANSPORTE (POSTO OBRA)</t>
  </si>
  <si>
    <t>02.05.70U</t>
  </si>
  <si>
    <t>ATERRO PARA FUNDAÇÕES UTILIZANDO SOLO CIMENTO NO TRAÇO 1:20, ABRANGENDO ESPALHAMENTO, HOMOGENEIZAÇÃO, UMEDECIMENTO E COMPACTAÇÃO MANUAL COM SOQUETE DE 30 KG EM CAMADAS SUCESSIVAS DE 20 CM DE ESPESSURA, EXCLUSIVE FORNECIMENTO DO MATERIAL</t>
  </si>
  <si>
    <t>02.05.72U</t>
  </si>
  <si>
    <t>ATERRO PARA FUNDAÇÕES UTILIZANDO SOLO CIMENTO NO TRAÇO 1:30, ABRANGENDO ESPALHAMENTO, HOMOGENEIZAÇÃO, UMEDECIMENTO E COMPACTAÇÃO MANUAL COM SOQUETE DE 30 KG EM CAMADAS SUCESSIVAS DE 20 CM DE ESPESSURA, EXCLUSIVE FORNECIMENTO DO MATERIAL</t>
  </si>
  <si>
    <t>02.05.74U</t>
  </si>
  <si>
    <t>ATERRO PARA FUNDAÇÕES UTILIZANDO SOLO CIMENTO NO TRAÇO 1:20, ABRANGENDO ESPALHAMENTO, HOMOGENEIZAÇÃO, UMEDECIMENTO E COMPACTAÇÃO MECÂNICA LEVE EM CAMADAS SUCESSIVAS DE 20 CM DE ESPESSURA, EXCLUSIVE FORNECIMENTO DO MATERIAL</t>
  </si>
  <si>
    <t>02.05.76U</t>
  </si>
  <si>
    <t>ATERRO PARA FUNDAÇÕES UTILIZANDO SOLO CIMENTO NO TRAÇO 1:30, ABRANGENDO ESPALHAMENTO, HOMOGENEIZAÇÃO, UMEDECIMENTO E COMPACTAÇÃO MECÂNICA LEVE EM CAMADAS SUCESSIVAS DE 20 CM DE ESPESSURA, EXCLUSIVE FORNECIMENTO DO MATERIAL</t>
  </si>
  <si>
    <t>02.05.60U</t>
  </si>
  <si>
    <t>COMPACTAÇÃO MECÂNICA PESADA DE ATERRO A 100 POR CENTO DO PRÓCTOR NORMAL, MEDIDO NA SEÇÃO, INCLUSIVE ESPALHAMENTO, UMEDECIMENTO E HOMOGENEIZAÇÃO</t>
  </si>
  <si>
    <t>02.05.14U</t>
  </si>
  <si>
    <t>COMPACTAÇÃO MECÂNICA LEVE EM CAMADAS DE 20 CM DE ESPESSURA</t>
  </si>
  <si>
    <t>8.8</t>
  </si>
  <si>
    <t>REATERRO E ATERRO MANUAL</t>
  </si>
  <si>
    <t>02.06.01U</t>
  </si>
  <si>
    <t>REATERRO MANUAL SEM COMPACTAÇÃO</t>
  </si>
  <si>
    <t>02.06.02U</t>
  </si>
  <si>
    <t>ATERRO MANUAL SEM COMPACTAÇÃO COM MATERIAL ARGILO ARENOSO</t>
  </si>
  <si>
    <t>02.06.03U</t>
  </si>
  <si>
    <t>ATERRO MANUAL SEM COMPACTAÇÃO COM AREIA</t>
  </si>
  <si>
    <t>02.06.04U</t>
  </si>
  <si>
    <t>ATERRO MANUAL SEM COMPACTAÇÃO COM PÓ DE PEDRA, INCLUSIVE FORNECIMENTO DO MATERIAL</t>
  </si>
  <si>
    <t>02.06.05U</t>
  </si>
  <si>
    <t>ESPALHAMENTO MANUAL DE MATERIAL PARA SIMPLES REGULARIZAÇÃO DO TERRENO</t>
  </si>
  <si>
    <t>02.06.06U</t>
  </si>
  <si>
    <t>ATERRO MANUAL SEM COMPACTAÇÃO, INCLUSIVE ESCAVAÇÃO, EXCLUSIVE CARGA, TRANSPORTE, DESCARGA E FORNECIMENTO DE MATERIAL</t>
  </si>
  <si>
    <t>8.9</t>
  </si>
  <si>
    <t>RASPAGEM E LIMPEZA DO TERRENO</t>
  </si>
  <si>
    <t>8.10</t>
  </si>
  <si>
    <t>REGULARIZAÇÃO DE TERRENO NATURAL</t>
  </si>
  <si>
    <t>02.08.01U</t>
  </si>
  <si>
    <t>REGULARIZAÇÃO MANUAL DE TALUDE COM CORTE OU ATERRO ATÉ 20 CM DE ESPESSURA</t>
  </si>
  <si>
    <t>8.11</t>
  </si>
  <si>
    <t>CONSTRUÇÃO DE CAMINHO DE SERVIÇO</t>
  </si>
  <si>
    <t>02.10.01U</t>
  </si>
  <si>
    <t>CONSTRUÇÃO E MANUTENÇÃO DE CAMINHO DE SERVIÇO COM 4,0 M DE LARGURA, INCLUSIVE CANALETAS DE DRENAGEM A CÉU ABERTO NA SUA EXTENSÃO</t>
  </si>
  <si>
    <t>8.12</t>
  </si>
  <si>
    <t>FORNECIMENTO DE MATERIAL PARA ATERRO</t>
  </si>
  <si>
    <t>MOMENTO DE TRANSPORTE</t>
  </si>
  <si>
    <t>60.01.08U</t>
  </si>
  <si>
    <t>M3XKM</t>
  </si>
  <si>
    <t>MOMENTO DE TRANSPORTE COM EQUIPAMENTO DE LIMPEZA A SUCCAO, EM ESTRADA PAVIMENTADA</t>
  </si>
  <si>
    <t>ESCORAMENTO DE VALAS</t>
  </si>
  <si>
    <t>ENSECADEIRA</t>
  </si>
  <si>
    <t>03.02.01U</t>
  </si>
  <si>
    <t>ENSECADEIRA DE MADEIRA COM PAREDE SIMPLES</t>
  </si>
  <si>
    <t>03.02.02U</t>
  </si>
  <si>
    <t>ENSECADEIRA DE MADEIRA COM PAREDE DUPLA</t>
  </si>
  <si>
    <t>ENROCAMENTO</t>
  </si>
  <si>
    <t>ESGOTAMENTO COM BOMBA</t>
  </si>
  <si>
    <t>60.01.07U</t>
  </si>
  <si>
    <t>H</t>
  </si>
  <si>
    <t>ESGOTAMENTO COM MOTOBOMBA AUTOESCOVANTE, MOTOR A GASOLINA DE 6,41HP</t>
  </si>
  <si>
    <t>INATIVO</t>
  </si>
  <si>
    <t>PAVIMENTAÇÃO</t>
  </si>
  <si>
    <t>08.01.04U</t>
  </si>
  <si>
    <t>PASSEIO EM LAJOTA DE CONCRETO 50 CM X 50 CM, APLICADO SOBRE LASTRO DE CONCRETO NO TRAÇO 1:4:8 (ESPESSURA = 5 CM), INCLUSIVE EXECUÇÃO DO LASTRO</t>
  </si>
  <si>
    <t>08.01.05U</t>
  </si>
  <si>
    <t>13.03.49U</t>
  </si>
  <si>
    <t>PASSEIO EM LAJOTA DE CONCRETO 50 CM X 50 CM, APLICADO SOBRE LASTRO DE CONCRETO JÁ PRONTO</t>
  </si>
  <si>
    <t>08.01.06U</t>
  </si>
  <si>
    <t>PASSEIO EM LAJOTA DE CONCRETO 50 CM X 50 CM, APLICADO SOBRE TERRENO, INCLUSIVE SUA REGULARIZAÇÃO</t>
  </si>
  <si>
    <t>08.01.24U</t>
  </si>
  <si>
    <t>REVESTIMENTO ASFÁLTICO COM PRE-MISTURADO A FRIO FINO OU GROSSO, PARA FECHAMENTO DE VALAS, INCLUSIVE FORNECIMENTO DO MATERIAL, ESPALHAMENTO E COMPACTAÇÃO</t>
  </si>
  <si>
    <t>08.01.26U</t>
  </si>
  <si>
    <t>EXECUÇÃO DE IMPRIMAÇÃO COM EMULSÃO ASFÁLTICA, PARA OBRAS DE RECONSTRUÇÃO DE PAVIMENTOS</t>
  </si>
  <si>
    <t>08.01.27U</t>
  </si>
  <si>
    <t>EXECUÇÃO DE IMPRIMAÇÃO IMPERMEABILIZANTE COM EMULSÃO ASFÁLTICA, PARA O FECHAMENTO DE VALAS</t>
  </si>
  <si>
    <t>08.01.28U</t>
  </si>
  <si>
    <t>EXECUÇÃO DE IMPRIMAÇÃO COM EMULSÃO ASFÁLTICA, PARA OBRAS DE CONSTRUÇÃO DE PAVIMENTOS</t>
  </si>
  <si>
    <t>08.01.22U</t>
  </si>
  <si>
    <t>PAVIMENTO EM CONCRETO DE CIMENTO PORTLAND DE FCK 35 MPA, PARA RECONSTRUCAO DE PLACAS. INCLUSIVE COLCHAO DE AREIA (5 CM), CURA E PREENCHIMENTO DE JUNTAS C/ SELANTE A BASE DE ASFALTO</t>
  </si>
  <si>
    <t>REPOSIÇÃO PAVIMENTAÇÃO</t>
  </si>
  <si>
    <t>09.01.01U</t>
  </si>
  <si>
    <t>REPOSIÇÃO DE PLACA PRE-MOLDADA DE CONCRETO, SOBRE COXIM DE AREIA COM 5 CM DE ESPESSURA, REJUNTADO COM ASFALTO (EXCLUSO O PRE-MOLDADO)</t>
  </si>
  <si>
    <t>09.01.04U</t>
  </si>
  <si>
    <t>REPOSIÇÃO DE MEIO-FIO EM PEDRA GRANÍTICA, REJUNTADO COM ARGAMASSA DE CIMENTO E AREIA TRAÇO 1:3 (EXCLUSO O MEIO-FIO)</t>
  </si>
  <si>
    <t>09.01.05U</t>
  </si>
  <si>
    <t>REPOSIÇÃO DE PASSEIO EM PEDRA PORTUGUESA SOBRE ARGAMASSA DE CIMENTO E AREIA NO TRAÇO 1:6 COM 5 CM DE ESPESSURA (FAROFA), REJUNTADO COM ARGAMASSA DE CIMENTO E AREIA NO TRAÇO 1:3 (EXCLUSO A PEDRA PORTUGUESA)</t>
  </si>
  <si>
    <t>DEMOLIÇÃO DE ALVENARIA / REVESTIMENTO</t>
  </si>
  <si>
    <t>10.01.02U</t>
  </si>
  <si>
    <t>DEMOLIÇÃO DE ALVENARIA DE PEDRA REJUNTADA</t>
  </si>
  <si>
    <t>10.01.11U</t>
  </si>
  <si>
    <t>RETIRADA CUIDADOSA DE AZULEJOS/LADRILHOS E ARGAMASSA DE ASSENTAMENTO</t>
  </si>
  <si>
    <t>10.01.12U</t>
  </si>
  <si>
    <t>DEMOLIÇÃO DE REVESTIMENTO EM LAMBRIS</t>
  </si>
  <si>
    <t>DEMOLIÇÃO DE CONCRETO</t>
  </si>
  <si>
    <t>10.02.01U</t>
  </si>
  <si>
    <t>DEMOLIÇÃO MANUAL DE CONCRETO SIMPLES</t>
  </si>
  <si>
    <t>10.02.02U</t>
  </si>
  <si>
    <t>DEMOLIÇÃO MANUAL DE CONCRETO ARMADO</t>
  </si>
  <si>
    <t>10.02.15U</t>
  </si>
  <si>
    <t>DEMOLIÇÃO DE CONCRETO ARMADO COM UTILIZAÇÃO DE MARTELETE PNEUMÁTICO</t>
  </si>
  <si>
    <t>10.02.16U</t>
  </si>
  <si>
    <t>DEMOLIÇÃO DE CONCRETO SIMPLES COM UTILIZAÇÃO DE MARTELETE PNEUMÁTICO</t>
  </si>
  <si>
    <t>DEMOLIÇÃO DE PISOS</t>
  </si>
  <si>
    <t>10.03.01U</t>
  </si>
  <si>
    <t>DEMOLIÇÃO DE PISO REVESTIDO EM LADRILHO</t>
  </si>
  <si>
    <t>10.03.02U</t>
  </si>
  <si>
    <t>DEMOLIÇÃO DE PISO EM LADRILHO SOBRE LASTRO DE CONCRETO SIMPLES</t>
  </si>
  <si>
    <t>10.03.03U</t>
  </si>
  <si>
    <t>DEMOLIÇÃO DE PISO CIMENTADO</t>
  </si>
  <si>
    <t>10.03.04U</t>
  </si>
  <si>
    <t>DEMOLIÇÃO DE PISO CIMENTADO SOBRE LASTRO DE CONCRETO</t>
  </si>
  <si>
    <t>10.03.05U</t>
  </si>
  <si>
    <t>DEMOLIÇÃO DE PISO VINÍLICO</t>
  </si>
  <si>
    <t>10.02.07U</t>
  </si>
  <si>
    <t>DEMOLIÇÃO DE PISO CERÂMICO</t>
  </si>
  <si>
    <t>10.02.08U</t>
  </si>
  <si>
    <t>DEMOLIÇÃO DE PISO CERÂMICO SOBRE LASTRO DE CONCRETO SIMPLES</t>
  </si>
  <si>
    <t>10.02.09U</t>
  </si>
  <si>
    <t>DEMOLIÇÃO DE PISO CERÂMICO INCLUSIVE RETIRADA DA CAMADA DE REGULARIZAÇÃO SOBRE LASTRO DE CONCRETO</t>
  </si>
  <si>
    <t>10.03.11U</t>
  </si>
  <si>
    <t>DEMOLIÇÃO DE PISO E VIGAS EM MADEIRA</t>
  </si>
  <si>
    <t>10.03.12U</t>
  </si>
  <si>
    <t>DEMOLIÇÃO DE DEGRAUS DE PEDRA</t>
  </si>
  <si>
    <t>10.03.13U</t>
  </si>
  <si>
    <t>DEMOLIÇÃO DE CALÇADA EM PEDRA PORTUGUESA COM REAPROVEITAMENTO</t>
  </si>
  <si>
    <t>10.03.14U</t>
  </si>
  <si>
    <t>DEMOLIÇÃO DE CALÇADA EM PISO CIMENTADO</t>
  </si>
  <si>
    <t>10.03.15U</t>
  </si>
  <si>
    <t>DEMOLIÇÃO DE PASSEIO EM LAJOTA DE CONCRETO (50 X 50 CM) COM REAPROVEITAMENTO</t>
  </si>
  <si>
    <t>DEMOLIÇÃO DE PAVIMENTO</t>
  </si>
  <si>
    <t>10.04.02U</t>
  </si>
  <si>
    <t>DEMOLIÇÃO DE PAVIMENTAÇÃO EM PRE-MOLDADO EM CONCRETO COM REAPROVEITAMENTO</t>
  </si>
  <si>
    <t>10.04.03U</t>
  </si>
  <si>
    <t>DEMOLIÇÃO DE MEIO FIO OU LINHA D'ÁGUA</t>
  </si>
  <si>
    <t>10.04.04U</t>
  </si>
  <si>
    <t>DEMOLIÇÃO DE PAVIMENTAÇÃO ASFÁLTICA COM UTILIZAÇÃO DE MARTELETE PNEUMÁTICO</t>
  </si>
  <si>
    <t>10.04.05U</t>
  </si>
  <si>
    <t>DEMOLIÇÃO MANUAL DE PAVIMENTAÇÃO ASFÁLTICA</t>
  </si>
  <si>
    <t>DEMOLIÇÃO DE FORROS</t>
  </si>
  <si>
    <t>10.05.01U</t>
  </si>
  <si>
    <t>DEMOLIÇÃO DE FORROS DE TÁBUAS</t>
  </si>
  <si>
    <t>DEMOLIÇÃO DE LOUÇAS E APARELHOS SANITÁRIOS</t>
  </si>
  <si>
    <t>10.08.04U</t>
  </si>
  <si>
    <t>REMOÇÃO DE TUBULAÇÃO HIDROSANITÁRIA EMBUTIDA COM CONEXÕES DN 1/2" A 2" (20MM A 50MM)</t>
  </si>
  <si>
    <t>10.08.05U</t>
  </si>
  <si>
    <t>REMOÇÃO DE TUBULAÇÃO HIDROSANITÁRIA EMBUTIDA COM CONEXÕES DN 2 1/2" A 4" (60MM A100MM)</t>
  </si>
  <si>
    <t>10.08.06U</t>
  </si>
  <si>
    <t>REMOÇÃO DE TUBULAÇÃO HIDROSANITÁRIA APARENTE COM CONEXÕES, DN 1/2" A 2" (20MM A 50MM)</t>
  </si>
  <si>
    <t>10.08.07U</t>
  </si>
  <si>
    <t>REMOÇÃO DE TUBULAÇÃO HIDROSANITÁRIA APARENTE COM CONEXÕES, DN 2 1/2" A 4" 60MM A 100MM)</t>
  </si>
  <si>
    <t>RETIRADA DE MATERIAIS ELÉTRICOS</t>
  </si>
  <si>
    <t>10.09.04U</t>
  </si>
  <si>
    <t>RETIRADA DE CAIXA DE AR CONDICIONADO</t>
  </si>
  <si>
    <t>RETIRADA DE MEIO FIO</t>
  </si>
  <si>
    <t>10.15.01U</t>
  </si>
  <si>
    <t>RETIRADA DE MEIO FIO EM CONCRETO COM APROVEITAMENTO</t>
  </si>
  <si>
    <t>ALVENARIA DE TIJOLOS MACIÇOS</t>
  </si>
  <si>
    <t>11.02.05U</t>
  </si>
  <si>
    <t>ALVENARIA DE TIJOLOS MACIÇOS PRENSADOS ASSENTADOS E REJUNTADOS COM ARGAMASSA DE CIMENTO E AREIA NO TRAÇO 1:3 - 1/2 VEZ</t>
  </si>
  <si>
    <t>11.02.07U</t>
  </si>
  <si>
    <t>ALVENARIA DE TIJOLOS MACIÇOS PRENSADOS ASSENTADOS E REJUNTADOS COM ARGAMASSA DE CIMENTO E AREIA NO TRAÇO 1:8 - 1/2 VEZ</t>
  </si>
  <si>
    <t>13.05.05U</t>
  </si>
  <si>
    <t>ALVENARIA DE TIJOLOS APARENTES</t>
  </si>
  <si>
    <t>11.03.01U</t>
  </si>
  <si>
    <t>ALVENARIA DE TIJOLOS APARENTE ( 1/2 VEZ ) ASSENTADOS E REJUNTADOS COM ARGAMASSA DE CIMENTO E AREIA NO TRAÇO 1:10 - 1/2 VEZ</t>
  </si>
  <si>
    <t>13.05.06U</t>
  </si>
  <si>
    <t>FERRAGENS E ESCORAMENTO VERTICAL</t>
  </si>
  <si>
    <t>13.01.12U</t>
  </si>
  <si>
    <t>ESCORAMENTO VERTICAL DE FORMAS COM PONTALETES DE MADEIRA, PÉ DIREITO SIMPLES,  INCLUSIVE MONTAGEM E DESMONTAGEM (4 UTILIZAÇÕES)</t>
  </si>
  <si>
    <t>13.01.13U</t>
  </si>
  <si>
    <t>ESCORAMENTO VERTICAL DE FORMAS COM PONTALETES DE MADEIRA, PÉ DIREITO DUPLO, INCLUSIVE MONTAGEM E DESMONTAGEM (4 UTILIZAÇÕES)</t>
  </si>
  <si>
    <t>13.02.10U</t>
  </si>
  <si>
    <t>KG</t>
  </si>
  <si>
    <t>COMPOSIÇÃO REPRESENTATIVA CORTE, DOBRA E COLOCAÇÃO DE AÇO CA-50/60</t>
  </si>
  <si>
    <t>12.01.07U</t>
  </si>
  <si>
    <t>MONTAGEM E DESMONTAGEM DE CIMBRAMENTO METÁLICO TUBULAR</t>
  </si>
  <si>
    <t>12.01.08U</t>
  </si>
  <si>
    <t>M3XMES</t>
  </si>
  <si>
    <t>LOCAÇÃO DE CIMBRAMENTO METÁLICO TUBULAR (EM REVISÃO)</t>
  </si>
  <si>
    <t>CONCRETO/GRAUTE</t>
  </si>
  <si>
    <t>CONCRETO NÃO  ESTRUTURAL, PREPARO E LANÇAMENTO</t>
  </si>
  <si>
    <t>13.03.46U</t>
  </si>
  <si>
    <t>CONCRETO SIMPLES FCK = 35 MPA, DOSADO CONFORME A CONDIÇÃO "A" DA NORMA NBR 12655 E COM CONSUMO MÍNIMO DE CIMENTO 463 KG/M3, PARA LANÇAMENTO CONVENCIONAL; PREPARO</t>
  </si>
  <si>
    <t>13.03.61U</t>
  </si>
  <si>
    <t>CONCRETO COMPACTADO A ROLO FCK = 8,0 MPA, CONSUMO MÍNIMO DE CIMENTO 80 KG PARA PRODUÇÃO DE 100 M3/H, PREPARO E LANÇAMENTO</t>
  </si>
  <si>
    <t>13.03.64U</t>
  </si>
  <si>
    <t>CONCRETO COMPACTADO A ROLO FCK = 8,0 MPA, CONSUMO MÍNIMO DE CIMENTO 80 KG PARA PRODUÇÃO DE 80 M3/H, PREPARO E LANÇAMENTO</t>
  </si>
  <si>
    <t>13.03.66U</t>
  </si>
  <si>
    <t>CONCRETO COMPACTADO A ROLO FCK = 8,0 MPA, CONSUMO MÍNIMO DE CIMENTO 80 KG PARA PRODUÇÃO DE 60 M3/H, PREPARO E LANÇAMENTO</t>
  </si>
  <si>
    <t>13.03.68U</t>
  </si>
  <si>
    <t xml:space="preserve">CONCRETO COMPACTADO A ROLO FCK = 8,0 MPA, CONSUMO MÍNIMO DE CIMENTO 80 KG PARA PRODUÇÃO DE 40 M3/H, PREPARO E LANÇAMENTO                   </t>
  </si>
  <si>
    <t>13.03.69U</t>
  </si>
  <si>
    <t>LANÇAMENTO COM USO DE BALDES, ADENSAMENTO E ACABAMENTO DE CONCRETO EM ESTRUTURAS (SEM CARPINTEIRO)</t>
  </si>
  <si>
    <t>13.03.70U</t>
  </si>
  <si>
    <t>LANÇAMENTO MANUAL DE CONCRETO COM USO DE GERICA, ADENSAMENTO E ACABAMENTO</t>
  </si>
  <si>
    <t>ARGAMASSA</t>
  </si>
  <si>
    <t>13.05.01U</t>
  </si>
  <si>
    <t>ARGAMASSA DE CIMENTO E AREIA PENEIRADA NO TRAÇO 1:2; PREPARO MANUAL</t>
  </si>
  <si>
    <t>13.05.04U</t>
  </si>
  <si>
    <t>ARGAMASSA DE CIMENTO E AREIA SEM PENEIRAR NO TRAÇO 1:5; PREPARO MANUAL</t>
  </si>
  <si>
    <t>ARGAMASSA DE CIMENTO E AREIA SEM PENEIRAR NO TRAÇO 1:8; PREPARO MANUAL</t>
  </si>
  <si>
    <t>ARGAMASSA DE CIMENTO E AREIA SEM PENEIRAR NO TRAÇO 1:10; PREPARO MANUAL</t>
  </si>
  <si>
    <t>13.05.12U</t>
  </si>
  <si>
    <t>ARGAMASSA MISTA DE CIMENTO, SAIBRO E AREIA SEM PENEIRAR NO TRAÇO 1:5:5</t>
  </si>
  <si>
    <t>REVESTIMENTO DE CHAPISCO</t>
  </si>
  <si>
    <t>14.01.03U</t>
  </si>
  <si>
    <t>REVESTIMENTO DE CHAPISCO PARA PAREDE INTERNA OU EXTERNA, EMPREGANDO ARGAMASSA  DE CIMENTO E AREIA MÉDIA OU GROSSA SEM PENEIRAR NO TRAÇO 1:5 COM 6 MM DE ESPESSURA</t>
  </si>
  <si>
    <t>14.01.02U</t>
  </si>
  <si>
    <t>REVESTIMENTO DE CHAPISCO RÚSTICO GROSSO (APARENTE)</t>
  </si>
  <si>
    <t>IMPERMEABILIZAÇÃO</t>
  </si>
  <si>
    <t>14.04.06U</t>
  </si>
  <si>
    <t>REVESTIMENTO IMPERMEABILIZANTE, SEMI-FLEXÍVEL, BICOMPONENTE (A+B), À BASE DE CIMENTOS ESPECIAIS, ADITIVOS MINERAIS E POLÍMEROS DE EXCELENTES CARACTERÍSTICAS IMPERMEABILIZANTES</t>
  </si>
  <si>
    <t>REVESTIMENTO COM AZULEJO</t>
  </si>
  <si>
    <t>14.05.02U</t>
  </si>
  <si>
    <t>REVESTIMENTO EM AZULEJO ASSENTADO COM ARGAMASSA COLANTE INCLUSIVE EMBOÇO NO TRAÇO 1:2:8</t>
  </si>
  <si>
    <t>ESQUADRIAS DE MADEIRA PARA PORTAS</t>
  </si>
  <si>
    <t>15.01.01U</t>
  </si>
  <si>
    <t>FORNECIMENTO E ASSENTAMENTO DE  PORTA INTERNA SEMI-OCA, INCLUSIVE GRADE, GUARNIÇÕES E FERRAGENS</t>
  </si>
  <si>
    <t>15.01.02U</t>
  </si>
  <si>
    <t>FORNECIMENTO E ASSENTAMENTO DE PORTA EXTERNA EM MADEIRA DE LEI, COM GRADE, GUARNIÇÕES E FERRAGENS</t>
  </si>
  <si>
    <t>15.01.03U</t>
  </si>
  <si>
    <t>ESQUADRIA DE MADEIRA PARA PORTAS EXTERNAS, TIPO SEMI-OCA, INCLUSIVE ASSENTAMENTO E FERRAGENS NAS DIMENSÕES 80X210CM</t>
  </si>
  <si>
    <t>ESQUADRIAS DE MADEIRA / FERRO / ALUMINIO PARA JANELAS</t>
  </si>
  <si>
    <t>15.02.01U</t>
  </si>
  <si>
    <t>ESQUADRIA DE MADEIRA PARA JANELAS DE ABRIR OU CORRER, COM VENEZIANAS, VIDROS 4MM FERRAGENS, INCLUSIVE FORNECIMENTO E ASSENTAMENTO</t>
  </si>
  <si>
    <t>15.03.02U</t>
  </si>
  <si>
    <t>15.02.02U</t>
  </si>
  <si>
    <t>ESQUADRIA DE MADEIRA PARA JANELAS DE ABRIR OU CORRER, SEM VENEZIANAS, VIDROS 4MM, FERRAGENS, INCLUSIVE FORNECIMENTO E ASSENTAMENTO</t>
  </si>
  <si>
    <t>15.02.03U</t>
  </si>
  <si>
    <t>ESQUADRIA DE ALUMINIO ANODIZADO PARA JANELAS TIPO CAIXILHOS DE CORRER, COM BANDEIRA BASCULANTES, VIDROS, INCLUSIVE FORNECIDO E ASSENTAMENTO</t>
  </si>
  <si>
    <t>15.02.04U</t>
  </si>
  <si>
    <t>ESQUADRIAS DE FERRO TIPO BASCULANTE COM VIDROS FANTASIA COM FORNECIMENTO E ASSENTAMENTO</t>
  </si>
  <si>
    <t>VIDROS</t>
  </si>
  <si>
    <t>15.03.01U</t>
  </si>
  <si>
    <t>VIDROS DE 3 MM COLOCADO</t>
  </si>
  <si>
    <t>VIDROS DE 4 MM COLOCADO</t>
  </si>
  <si>
    <t>15.03.03U</t>
  </si>
  <si>
    <t>VIDROS FANTASIA COLOCADO</t>
  </si>
  <si>
    <t>CONSTRUÇÃO DE PISO</t>
  </si>
  <si>
    <t>16.01.02U</t>
  </si>
  <si>
    <t>PISO CIMENTADO COM JUNTAS DE VIDRO; CONSTRUÇÃO</t>
  </si>
  <si>
    <t>16.01.03U</t>
  </si>
  <si>
    <t>PISO CIMENTADO COM JUNTAS DE MADEIRA; CONSTRUÇÃO</t>
  </si>
  <si>
    <t>16.03.01U</t>
  </si>
  <si>
    <t>PISO RÚSTICO DE CONCRETO RIPADO; CONSTRUÇÃO</t>
  </si>
  <si>
    <t>16.01.05U</t>
  </si>
  <si>
    <t>LASTRO DE PISO COM UTILIZAÇÃO DE ADITIVO IMPERMEABILIZANTE,COM 10 CM DE ESPESSURA EM CONCRETO NO TRAÇO 1:4:8; CONSTRUÇÃO</t>
  </si>
  <si>
    <t>16.01.07U</t>
  </si>
  <si>
    <t>LASTRO DE PISO COM UTILIZAÇÃO DE ADITIVO IMPERMEABILIZANTE, COM 5 CM DE ESPESSURA EM CONCRETO NO TRAÇO 1:4:8; CONSTRUÇÃO</t>
  </si>
  <si>
    <t>16.01.08U</t>
  </si>
  <si>
    <t>REGULARIZAÇÃO DE CONTRA PISO PARA REVESTIMENTO DE PISOS EMPREGANDO ARGAMASSA DE CIMENTO E AREIA NO TRAÇO 1:4, COM 3 CM DE ESPESSURA</t>
  </si>
  <si>
    <t>CAIAÇÃO</t>
  </si>
  <si>
    <t>17.01.01U</t>
  </si>
  <si>
    <t>CAIAÇÃO EM PAREDE INTERNA EXECUTADA EM TRES DEMÃOS</t>
  </si>
  <si>
    <t>17.01.02U</t>
  </si>
  <si>
    <t>CAIAÇÃO EM PAREDE EXTERNA EXECUTADA EM TRES DEMÃOS</t>
  </si>
  <si>
    <t>PINTURA COM TINTA LÁTEX EM DUAS DEMÃOS SEM EMASSAMENTO</t>
  </si>
  <si>
    <t>17.02.05U</t>
  </si>
  <si>
    <t>PINTURA SUPER CONCRETINA</t>
  </si>
  <si>
    <t>ABERTURA DE LETREIRO</t>
  </si>
  <si>
    <t>ABERTURA DE LETREIRO COM LOGOTIPO</t>
  </si>
  <si>
    <t>LOCAÇÃO DE ANDAIME</t>
  </si>
  <si>
    <t>17.07.01U</t>
  </si>
  <si>
    <t>M2XMES</t>
  </si>
  <si>
    <t>LOCAÇÃO DE ANDAIME METÁLICO TIPO FACHADEIRO, INCLUSIVE MONTAGEM E DESMONTAGEM</t>
  </si>
  <si>
    <t>COBERTURA COM TELHA FIBROCIMENTO</t>
  </si>
  <si>
    <t>18.01.05U</t>
  </si>
  <si>
    <t>COBERTURA COM TELHA ESTRUTURAL FIBROCIMENTO, COM ESPESSURA DE 8 MM E COMPRIMENTO DE 9,20 M, COM ATÉ 2 ÁGUAS, INCLUSIVE IÇAMENTO, ACESSÓRIOS DE FIXAÇÃO E VEDAÇÃO</t>
  </si>
  <si>
    <t>BLOCOS DE ANCORAGEM</t>
  </si>
  <si>
    <t>19.01.08U</t>
  </si>
  <si>
    <t>BLOCOS DE ANCORAGEM MOLDADOS NO LOCAL EM CONCRETO SIMPLES FCK &gt;= 20 MPA - CONTROLE "A"</t>
  </si>
  <si>
    <t>19.01.09U</t>
  </si>
  <si>
    <t>BLOCOS DE ANCORAGEM MOLDADOS NO LOCAL EM CONCRETO ARMADO FCK &gt;= 20 MPA - CONTROLE "A"</t>
  </si>
  <si>
    <t>19.01.10U</t>
  </si>
  <si>
    <t>BLOCOS DE ANCORAGEM MOLDADOS NO LOCAL EM CONCRETO ARMADO FCK &gt;= 30 MPA - CONTROLE "A"</t>
  </si>
  <si>
    <t>19.01.11U</t>
  </si>
  <si>
    <t>BLOCOS DE ANCORAGEM MOLDADOS NO LOCAL EM CONCRETO ARMADO FCK &gt;= 40 MPA - CONTROLE "A"</t>
  </si>
  <si>
    <t>POÇO DE VISITA EM POLIETIETILENO OU POLIPROPILENO</t>
  </si>
  <si>
    <t>20.03.01U</t>
  </si>
  <si>
    <t>INSTALAÇÃO DE POÇO DE VISITA EM POLIETILENO OU POLIPROPILENO PARA REDE COLETORA DE ESGOTO (CONFORME NTC-164), COM DIAMETRO DE 800 MM E ALTURA ATÉ 1,50 M</t>
  </si>
  <si>
    <t>20.04.13U</t>
  </si>
  <si>
    <t>20.03.02U</t>
  </si>
  <si>
    <t>INSTALAÇÃO DE POÇO DE VISITA EM POLIETILENO OU POLIPROPILENO PARA REDE COLETORA DE ESGOTO (CONFORME NTC-164), COM DIAMETRO DE 800 MM E ALTURA ACIMA DE 1,50 ATÉ 2,50 M</t>
  </si>
  <si>
    <t>20.03.03U</t>
  </si>
  <si>
    <t>INSTALAÇÃO DE POÇO DE VISITA EM POLIETILENO OU POLIPROPILENO PARA REDE COLETORA DE ESGOTO (CONFORME NTC-164), COM DIAMETRO DE 1000 MM E ALTURA ATÉ 2,50 M</t>
  </si>
  <si>
    <t>20.03.04U</t>
  </si>
  <si>
    <t>INSTALAÇÃO DE POÇO DE VISITA EM POLIETILENO OU POLIPROPILENO PARA REDE COLETORA DE ESGOTO (CONFORME NTC-164), COM DIAMETRO DE 1000 MM E ALTURA ACIMA DE 2,50 ATÉ 5,00 M</t>
  </si>
  <si>
    <t>20.03.05U</t>
  </si>
  <si>
    <t>INSTALAÇAÕ DE POÇO DE INSPECAO EM POLIETILENO PARA REDE COLETORA DE ESGOTO (CONFORME NTC-166), COM DIAMETRO DE 600 MM E ALTURA ATÉ 2,00 M</t>
  </si>
  <si>
    <t>LAJE PARA PV EM CONCRETO ARMADO</t>
  </si>
  <si>
    <t>LAJE DE CONCRETO ARMADO ( FCK &gt;= 25 MPA ) COM FURO PARA PV - DN - 1,00 M</t>
  </si>
  <si>
    <t>20.04.14U</t>
  </si>
  <si>
    <t>LAJE DE CONCRETO ARMADO ( FCK &gt;= 25 MPA ) COM FURO PARA PV - DN - 1,20 M</t>
  </si>
  <si>
    <t>20.04.12U</t>
  </si>
  <si>
    <t>ASSENTAMENTO DE TAMPÃO CIRCULAR PARA ESGOTO E DRENAGEM, EM FERRO FUNDIDO, CONFORME PADRÃO COMPESA NTC-059, DIÂMETRO INTERNO = 0,6 M</t>
  </si>
  <si>
    <t>ASSENTAMENTOS</t>
  </si>
  <si>
    <t>66.1</t>
  </si>
  <si>
    <t>ASSENTAMENTO DE TUBO DE CONCRETO</t>
  </si>
  <si>
    <t>21.01.07U</t>
  </si>
  <si>
    <t>ASSENTAMENTO DE TUBO DE CONCRETO DIAMETRO 1200 MM, MONTAGEM COM AUXÍLIO DE EQUIPAMENTOS</t>
  </si>
  <si>
    <t>66.2</t>
  </si>
  <si>
    <t>66.3</t>
  </si>
  <si>
    <t>ASSENTAMENTO DE TUBOS E CONEXÕES DE AÇO, JUNTA SOLDADA, PARA ÁGUA</t>
  </si>
  <si>
    <t>66.4</t>
  </si>
  <si>
    <t>ASSENTAMENTO DE TUBO EM PVC OU PRFV OU RPVC OU CPRFV</t>
  </si>
  <si>
    <t>23.01.84U</t>
  </si>
  <si>
    <t>ASSENTAMENTO DE TUBULAÇÃO PONTA E BOLSA EM PVC OU PRFV OU RPVC OU CPRFV COM CONEXÕES E PEÇAS ESPECIAIS - DN -  50 MM, EXCLUSIVE CARGA, TRANSPORTE E DESCARGA</t>
  </si>
  <si>
    <t>23.01.85U</t>
  </si>
  <si>
    <t>ASSENTAMENTO DE TUBULAÇÃO PONTA E BOLSA EM PVC OU PRFV OU RPVC OU CPRFV COM CONEXÕES E PEÇAS ESPECIAIS  - DN -  75 MM, EXCLUSIVE CARGA, TRANSPORTE E DESCARGA</t>
  </si>
  <si>
    <t>66.5</t>
  </si>
  <si>
    <t>ASSENTAMENTO DE TUBO E CONEXOES DE POLIETILENO DE ALTA DENSIDADE (PEAD)</t>
  </si>
  <si>
    <t>66.6</t>
  </si>
  <si>
    <t>ASSENTAMENTO DE TUBO DE PEAD CORRUGADO DE DUPLA PAREDE PARA REDE COLETORA DE ESGOTO</t>
  </si>
  <si>
    <t>23.01.71U</t>
  </si>
  <si>
    <t>ASSENTAMENTO DE TUBO DE PEAD CORRUGADO DE DUPLA PAREDE PARA REDE COLETORA DE ESGOTO, DN 750MM, JUNTA ELÁSTICA INTEGRADA, INSTALADO EM LOCAL COM NÍVEL ALTO DE INTERFERÊNCIAS (NÃO INCLUI FORNECIMENTO)</t>
  </si>
  <si>
    <t>23.01.72U</t>
  </si>
  <si>
    <t>ASSENTAMENTO DE TUBO DE PEAD CORRUGADO DE DUPLA PAREDE PARA REDE COLETORA DE ESGOTO, DN 750MM, JUNTA ELÁSTICA INTEGRADA, INSTALADO EM LOCAL COM NÍVEL BAIXO DE INTERFERÊNCIAS (NÃO INCLUI FORNECIMENTO)</t>
  </si>
  <si>
    <t>66.7</t>
  </si>
  <si>
    <t>ASSENTAMENTO DE TUBULACAO PELO METODO NAO DESTRUTIVO MND DIRECIONAL</t>
  </si>
  <si>
    <t>66.8</t>
  </si>
  <si>
    <t>IMPLANTACAO DE TRAVESSIA PELO METODO NAO DESTRUTIVO COM TUBO CAMISA EM ACO CARBONO</t>
  </si>
  <si>
    <t>INTERLIGAÇÕES/CORDÃO DE SOLDA</t>
  </si>
  <si>
    <t>67.1</t>
  </si>
  <si>
    <t>INTERLIGAÇÃO COM CORTE DE TUBO EM FERRO DÚCTIL</t>
  </si>
  <si>
    <t>22.03.11U</t>
  </si>
  <si>
    <t>INTERLIGACAO DE REDE, EM FERRO FUNDIDO, INCLUINDO ASSENTAMENTO DE CONEXOES, CORTES E BIZELAMENTOS DE TUBOS, COM DN ≤ 300 MM</t>
  </si>
  <si>
    <t>22.03.12U</t>
  </si>
  <si>
    <t>INTERLIGACAO DE REDE, EM FERRO FUNDIDO, INCLUINDO ASSENTAMENTO DE CONEXOES, CORTES E BIZELAMENTOS DE TUBOS, COM DN &gt; 300 MM E ≤ 800 MM</t>
  </si>
  <si>
    <t>22.03.13U</t>
  </si>
  <si>
    <t>INTERLIGACAO DE REDE, EM FERRO FUNDIDO, INCLUINDO ASSENTAMENTO DE CONEXOES, CORTES E BIZELAMENTOS DE TUBOS, COM DN &gt; 800 MM</t>
  </si>
  <si>
    <t>67.2</t>
  </si>
  <si>
    <t>CORDÃO DE SOLDA COM CORTE DE TUBO EM FERRO DÚCTIL</t>
  </si>
  <si>
    <t>22.03.14U</t>
  </si>
  <si>
    <t>CORDÃO DE SOLDA EM TUBULAÇÃO DE FERRO FUNDIDO DN 300 MM, INCLUSIVE CORTE, LIXAMENTO, BISEL E PINTURA ANTICORROSIVA</t>
  </si>
  <si>
    <t>22.03.15U</t>
  </si>
  <si>
    <t>CORDÃO DE SOLDA EM TUBULAÇÃO DE FERRO FUNDIDO DN 400 MM, INCLUSIVE CORTE, LIXAMENTO, BISEL E PINTURA ANTICORROSIVA</t>
  </si>
  <si>
    <t>22.03.16U</t>
  </si>
  <si>
    <t>CORDÃO DE SOLDA EM TUBULAÇÃO DE FERRO FUNDIDO DN 500 MM, INCLUSIVE CORTE, LIXAMENTO, BISEL E PINTURA ANTICORROSIVA</t>
  </si>
  <si>
    <t>22.03.17U</t>
  </si>
  <si>
    <t>CORDÃO DE SOLDA EM TUBULAÇÃO DE FERRO FUNDIDO DN 600 MM, INCLUSIVE CORTE, LIXAMENTO, BISEL E PINTURA ANTICORROSIVA</t>
  </si>
  <si>
    <t>22.03.18U</t>
  </si>
  <si>
    <t>CORDÃO DE SOLDA EM TUBULAÇÃO DE FERRO FUNDIDO DN 700 MM, INCLUSIVE CORTE, LIXAMENTO, BISEL E PINTURA ANTICORROSIVA</t>
  </si>
  <si>
    <t>22.03.19U</t>
  </si>
  <si>
    <t>CORDÃO DE SOLDA EM TUBULAÇÃO DE FERRO FUNDIDO DN 800 MM, INCLUSIVE CORTE, LIXAMENTO, BISEL E PINTURA ANTICORROSIVA</t>
  </si>
  <si>
    <t>22.03.20U</t>
  </si>
  <si>
    <t>CORDÃO DE SOLDA EM TUBULAÇÃO DE FERRO FUNDIDO DN 900 MM, INCLUSIVE CORTE, LIXAMENTO, BISEL E PINTURA ANTICORROSIVA</t>
  </si>
  <si>
    <t>22.03.21U</t>
  </si>
  <si>
    <t>CORDÃO DE SOLDA EM TUBULAÇÃO DE FERRO FUNDIDO DN 1000 MM, INCLUSIVE CORTE, LIXAMENTO, BISEL E PINTURA ANTICORROSIVA</t>
  </si>
  <si>
    <t>22.03.22U</t>
  </si>
  <si>
    <t>CORDÃO DE SOLDA EM TUBULAÇÃO DE FERRO FUNDIDO DN 1200 MM, INCLUSIVE CORTE, LIXAMENTO, BISEL E PINTURA ANTICORROSIVA</t>
  </si>
  <si>
    <t>67.3</t>
  </si>
  <si>
    <t>INTERLIGAÇÃO COM CORTE DE TUBO EM PVC</t>
  </si>
  <si>
    <t>23.03.05U</t>
  </si>
  <si>
    <t>INTERLIGACAO DE REDE, EM PVC, INCLUIINDO ASSENTAMENTO DE CONEXOES, CORTES E TUBOS, COM DN &lt; 200 MM</t>
  </si>
  <si>
    <t>23.03.06U</t>
  </si>
  <si>
    <t>INTERLIGACAO DE REDE, EM PVC, INCLUIINDO ASSENTAMENTO DE CONEXOES, CORTES E TUBOS, COM DN ≥ 200 MM</t>
  </si>
  <si>
    <t>MONTAGEM DE JUNTA FLANGEADA DE TUBOS E CONEXÕES DE FERRO FUNDIDO</t>
  </si>
  <si>
    <t>22.04.36U</t>
  </si>
  <si>
    <t>MONTAGEM DE JUNTA FLANGEADA DE TUBOS, CONEXÕES, VÁLVULAS E REGISTROS DE FERRO FUNDIDO (CONTENDO 02 FLANGES A UNIDADE) - DN 50MM</t>
  </si>
  <si>
    <t>HIDRANTE DE COLUNA</t>
  </si>
  <si>
    <t>24.01.01U</t>
  </si>
  <si>
    <t>INSTALAÇÃO DE HIDRANTE DE COLUNA</t>
  </si>
  <si>
    <t>ASSENTAMENTO DE CONEXÕES EM FERRO FUNDIDO</t>
  </si>
  <si>
    <t>24.02.09U</t>
  </si>
  <si>
    <t>ASSENTAMENTO DE PECAS, CONEXOES, APARELHOS E ACESSORIOS DE FERRO FUNDIDO DUCTIL, JUNTA ELASTICA, MECANICA OU FLANGEADA, COM DIAMETROS DE 50 A 300 MM</t>
  </si>
  <si>
    <t>24.02.10U</t>
  </si>
  <si>
    <t>ASSENTAMENTO DE PECAS, CONEXOES, APARELHOS E ACESSORIOS DE FERRO FUNDIDO DUCTIL, JUNTA ELASTICA, MECANICA OU FLANGEADA, COM DIAMETROS DE 350 A 600 MM</t>
  </si>
  <si>
    <t>24.02.11U</t>
  </si>
  <si>
    <t>ASSENTAMENTO DE PECAS, CONEXOES, APARELHOS E ACESSORIOS DE FERRO FUNDIDO DUCTIL, JUNTA ELASTICA, MECANICA OU FLANGEADA, COM DIAMETROS DE 700 A 1200 MM</t>
  </si>
  <si>
    <t>TAMPONAMENTO DE REDE DE ESGOTOS</t>
  </si>
  <si>
    <t>25.04.01U</t>
  </si>
  <si>
    <t>TAMPONAMENTO DE REDE DE ESGOTO - DN 150 MM</t>
  </si>
  <si>
    <t>25.04.02U</t>
  </si>
  <si>
    <t>TAMPONAMENTO DE REDE DE ESGOTO - DN 200 MM</t>
  </si>
  <si>
    <t>25.04.03U</t>
  </si>
  <si>
    <t>TAMPONAMENTO DE REDE DE ESGOTO - DN 250 MM</t>
  </si>
  <si>
    <t>25.04.04U</t>
  </si>
  <si>
    <t>TAMPONAMENTO DE REDE DE ESGOTO - DN 300 MM</t>
  </si>
  <si>
    <t>25.04.05U</t>
  </si>
  <si>
    <t>TAMPONAMENTO DE REDE DE ESGOTO - DN 400 MM</t>
  </si>
  <si>
    <t>LIGAÇÃO A POÇO DE VISITA EXISTENTE</t>
  </si>
  <si>
    <t>25.05.01U</t>
  </si>
  <si>
    <t>CAIXAS</t>
  </si>
  <si>
    <t>73.1</t>
  </si>
  <si>
    <t>CONSTRUÇÃO DE CAIXA ENTERRADA EM ESTRUTURA MISTA DE ALVENARIA E CONCRETO PARA REGISTROS COM FLANGE</t>
  </si>
  <si>
    <t>26.01.11U</t>
  </si>
  <si>
    <t>CAIXA DE PROTEÇÃO PARA REGISTRO COM FLANGES - TIPO 01A - EM ESTRUTURA MISTA DE CONCRETO E ALVENARIA PARA TUBULAÇÃO DN 50 A 100MM, DIMENSÕES EXTERNAS 1,50X1,10X1,70 M, INCLUSIVE DRENO DE BRITA E ESCADA DE INSPEÇÃO, EXCLUSIVE ESCAVAÇÃO, REATERRO E TAMPÃO</t>
  </si>
  <si>
    <t>33.02.05U</t>
  </si>
  <si>
    <t>26.01.12U</t>
  </si>
  <si>
    <t>CAIXA DE PROTEÇÃO PARA REGISTRO COM FLANGES - TIPO 02A - EM ESTRUTURA MISTA DE CONCRETO E ALVENARIA PARA TUBULAÇÃO DN 150 A 200MM, DIMENSÕES EXTERNAS 1,65X1,30X1,80 M, INCLUSIVE DRENO DE BRITA E ESCADA DE INSPEÇÃO, EXCLUSIVE ESCAVAÇÃO, REATERRO E TAMPÃO</t>
  </si>
  <si>
    <t>26.01.13U</t>
  </si>
  <si>
    <t>CAIXA DE PROTEÇÃO PARA REGISTRO COM FLANGES - TIPO 03A - EM ESTRUTURA MISTA DE CONCRETO E ALVENARIA PARA TUBULAÇÃO DN 250 A 300MM, DIMENSÕES EXTERNAS 1,80X1,30X1,90 M, INCLUSIVE DRENO DE BRITA E ESCADA DE INSPEÇÃO, EXCLUSIVE ESCAVAÇÃO, REATERRO E TAMPÃO</t>
  </si>
  <si>
    <t>26.01.14U</t>
  </si>
  <si>
    <t>CAIXA DE PROTEÇÃO PARA REGISTRO COM FLANGES - TIPO 04A - EM ESTRUTURA MISTA DE CONCRETO E ALVENARIA PARA TUBULAÇÃO DN 350 A 400MM, DIMENSÕES EXTERNAS 2,10X1,40X2,00 M, INCLUSIVE DRENO DE BRITA E ESCADA DE INSPEÇÃO, EXCLUSIVE ESCAVAÇÃO, REATERRO E TAMPÃO</t>
  </si>
  <si>
    <t>26.01.15U</t>
  </si>
  <si>
    <t>CAIXA DE PROTEÇÃO PARA REGISTRO COM FLANGES - TIPO 05A - EM ESTRUTURA MISTA DE CONCRETO E ALVENARIA PARA TUBULAÇÃO DN 450 A 500MM, DIMENSÕES EXTERNAS 2,25X1,50X2,45 M, INCLUSIVE DRENO DE BRITA E ESCADA DE INSPEÇÃO, EXCLUSIVE ESCAVAÇÃO, REATERRO E TAMPÃO</t>
  </si>
  <si>
    <t>26.01.16U</t>
  </si>
  <si>
    <t>CAIXA DE PROTEÇÃO PARA REGISTRO COM FLANGES - TIPO 06A - EM ESTRUTURA MISTA DE CONCRETO E ALVENARIA PARA TUBULAÇÃO DN 600MM, DIMENSÕES EXTERNAS 2,50X1,50X2,65 M, INCLUSIVE DRENO DE BRITA E ESCADA DE INSPEÇÃO, EXCLUSIVE ESCAVAÇÃO, REATERRO E TAMPÃO</t>
  </si>
  <si>
    <t>73.2</t>
  </si>
  <si>
    <t>CONSTRUÇÃO DE CAIXA ENTERRADA EM CONCRETO PARA REGISTROS COM FLANGE</t>
  </si>
  <si>
    <t>26.01.17U</t>
  </si>
  <si>
    <t>CAIXA DE PROTEÇÃO PARA REGISTRO COM FLANGES - TIPO 01B - EM ESTRUTURA DE CONCRETO PARA TUBULAÇÃO DN 50 A 100MM, DIMENSÕES EXTERNAS 1,60X1,20X1,80 M, INCLUSIVE DRENO DE BRITA E ESCADA DE INSPEÇÃO, EXCLUSIVE ESCAVAÇÃO, REATERRO E TAMPÃO</t>
  </si>
  <si>
    <t>26.01.18U</t>
  </si>
  <si>
    <t>CAIXA DE PROTEÇÃO PARA REGISTRO COM FLANGES - TIPO 02B - EM ESTRUTURA DE CONCRETO PARA TUBULAÇÃO DN 150 A 200MM, DIMENSÕES EXTERNAS 1,75X1,40X1,90 M, INCLUSIVE DRENO DE BRITA E ESCADA DE INSPEÇÃO, EXCLUSIVE ESCAVAÇÃO, REATERRO E TAMPÃO</t>
  </si>
  <si>
    <t>26.01.19U</t>
  </si>
  <si>
    <t>CAIXA DE PROTEÇÃO PARA REGISTRO COM FLANGES - TIPO 03B - EM ESTRUTURA DE CONCRETO PARA TUBULAÇÃO DN 250 A 300 MM, DIMENSÕES EXTERNAS 1,90X1,40X2,00 M, INCLUSIVE DRENO DE BRITA E ESCADA DE INSPEÇÃO, EXCLUSIVE ESCAVAÇÃO, REATERRO E TAMPÃO</t>
  </si>
  <si>
    <t>26.01.20U</t>
  </si>
  <si>
    <t>CAIXA DE PROTEÇÃO PARA REGISTRO COM FLANGES - TIPO 04B - EM ESTRUTURA DE CONCRETO PARA TUBULAÇÃO DN 350 A 400 MM, DIMENSÕES EXTERNAS 2,20X1,50X2,10 M, INCLUSIVE DRENO DE BRITA E ESCADA DE INSPEÇÃO, EXCLUSIVE ESCAVAÇÃO, REATERRO E TAMPÃO</t>
  </si>
  <si>
    <t>26.01.21U</t>
  </si>
  <si>
    <t>CAIXA DE PROTEÇÃO PARA REGISTRO COM FLANGES - TIPO 05B - EM ESTRUTURA DE CONCRETO PARA TUBULAÇÃO DN 450 A 500 MM, DIMENSÕES EXTERNAS 2,35X1,60X2,55 M, INCLUSIVE DRENO DE BRITA E ESCADA DE INSPEÇÃO, EXCLUSIVE ESCAVAÇÃO, REATERRO E TAMPÃO</t>
  </si>
  <si>
    <t>26.01.22U</t>
  </si>
  <si>
    <t>CAIXA DE PROTEÇÃO PARA REGISTRO COM FLANGES - TIPO 06B - EM ESTRUTURA DE CONCRETO PARA TUBULAÇÃO DN 600 MM, DIMENSÕES EXTERNAS 2,60X1,60X2,75 M, INCLUSIVE DRENO DE BRITA E ESCADA DE INSPEÇÃO, EXCLUSIVE ESCAVAÇÃO, REATERRO E TAMPÃO</t>
  </si>
  <si>
    <t>73.3</t>
  </si>
  <si>
    <t>CONSTRUÇÃO DE CAIXA COLETORA PARA REDE SECA DE ESGOTO EM ALVENARIA</t>
  </si>
  <si>
    <t>26.03.01U</t>
  </si>
  <si>
    <t>CONSTRUÇÃO DE CAIXA COLETORA PARA REDE SECA DE ESGOTO EM ALVENARIA INCLUSIVE CHAPISCO, MASSA, LASTRO DE CONCRETO SIMPLES ( FCK &gt;= 15 MPA, CONTROLE "B" ) E TAMPA DE CONCRETO ARMADO ( FCK &gt;= 20 MPA, CONTROLE "B" ), COM REATERRO</t>
  </si>
  <si>
    <t>26.03.02U</t>
  </si>
  <si>
    <t>CONSTRUÇÃO DE CAIXA COLETORA PARA REDE DE ESGOTO EM ALVENARIA INCLUSIVE CHAPISCO, MASSA, LASTRO DE CONCRETO SIMPLES ( FCK &gt;= 15 MPA, CONTROLE "B" ) E TAMPA DE CONCRETO ARMADO  ( FCK &gt;= 20 MPA, CONTROLE "B" ), COM REATERRO</t>
  </si>
  <si>
    <t>73.4</t>
  </si>
  <si>
    <t>CONSTRUÇÃO DE CAIXA DE PASSAGEM</t>
  </si>
  <si>
    <t>26.04.03U</t>
  </si>
  <si>
    <t>CONSTRUÇÃO DE CAIXA DE PASSAGEM PARA ESGOTO EM ANÉIS DE CONCRETO ARMADO (FCK&gt;=40MPA), BANQUETA EM CONCRETO SIMPLES 1:3:5, COROAMENTO EM TIJOLOS E TAMPA DE CONCRETO ARMADO, DN 0,40 M E PROFUNDIDADE DE 0,65 M, EXCLUSIVE ESCAVAÇÃO E REATERRO  - CONFORME PADRÃO COMPESA</t>
  </si>
  <si>
    <t>26.04.04U</t>
  </si>
  <si>
    <t>CONSTRUÇÃO DE CAIXA DE PASSAGEM PARA ESGOTO EM ANÉIS DE CONCRETO ARMADO (FCK&gt;=40MPA), BANQUETA EM CONCRETO SIMPLES 1:3:5, COROAMENTO EM TIJOLOS E TAMPA DE CONCRETO ARMADO, DN 0,60 M E PROFUNDIDADE 1,00 M, EXCLUSIVE ESCAVAÇÃO E REATERRO  - CONFORME PADRÃO COMPESA</t>
  </si>
  <si>
    <t>73.5</t>
  </si>
  <si>
    <t>CONSTRUÇÃO DE CAIXA ENTERRADA EM ESTRUTURA MISTA DE ALVENARIA E CONCRETO PARA VÁLVULAS</t>
  </si>
  <si>
    <t>26.05.13U</t>
  </si>
  <si>
    <t>CAIXA DE PROTEÇÃO PARA VÁLVULA BORBOLETA - TIPO 01A - EM ESTRUTURA MISTA DE CONCRETO E ALVENARIA, PARA TUBULAÇÃO DN 50 A 100 MM, DIMENSÕES EXTERNAS 1,50X1,10X1,70 M (COMP X LARG X ALT), INCLUSIVE DRENO DE BRITA E ESCADA DE INSPEÇÃO, EXCLUSIVE ESCAVAÇÃO, REATERRO E TAMPÃO</t>
  </si>
  <si>
    <t>26.05.14U</t>
  </si>
  <si>
    <t>CAIXA DE PROTEÇÃO PARA VÁLVULA BORBOLETA - TIPO 02A - EM ESTRUTURA MISTA DE CONCRETO E ALVENARIA, PARA TUBULAÇÃO DN 150 A 200 MM, DIMENSÕES EXTERNAS 1,65X1,30X1,80 M (COMP X LARG X ALT), INCLUSIVE DRENO DE BRITA E ESCADA DE INSPEÇÃO, EXCLUSIVE ESCAVAÇÃO, REATERRO E TAMPÃO</t>
  </si>
  <si>
    <t>26.05.15U</t>
  </si>
  <si>
    <t>CAIXA DE PROTEÇÃO PARA VÁLVULA BORBOLETA - TIPO 03A - EM ESTRUTURA MISTA DE CONCRETO E ALVENARIA, PARA TUBULAÇÃO DN 250 A 300 MM, DIMENSÕES EXTERNAS 1,80X1,30X1,90 M (COMP X LARG X ALT), INCLUSIVE DRENO DE BRITA E ESCADA DE INSPEÇÃO, EXCLUSIVE ESCAVAÇÃO, REATERRO E TAMPÃO</t>
  </si>
  <si>
    <t>26.05.16U</t>
  </si>
  <si>
    <t>CAIXA DE PROTEÇÃO PARA VÁLVULA BORBOLETA - TIPO 04A - EM ESTRUTURA MISTA DE CONCRETO E ALVENARIA, PARA TUBULAÇÃO DN 350 A 400 MM, DIMENSÕES EXTERNAS 2,40X1,30X2,00 M (COMP X LARG X ALT), INCLUSIVE DRENO DE BRITA E ESCADA DE INSPEÇÃO, EXCLUSIVE ESCAVAÇÃO, REATERRO E TAMPÃO</t>
  </si>
  <si>
    <t>26.05.17U</t>
  </si>
  <si>
    <t>CAIXA DE PROTEÇÃO PARA VÁLVULA BORBOLETA - TIPO 05A - EM ESTRUTURA MISTA DE CONCRETO E ALVENARIA, PARA TUBULAÇÃO DN 450 A 500 MM, DIMENSÕES EXTERNAS 2,50X1,30X2,15 M (COMP X LARG X ALT), INCLUSIVE DRENO DE BRITA E ESCADA DE INSPEÇÃO, EXCLUSIVE ESCAVAÇÃO, REATERRO E TAMPÃO</t>
  </si>
  <si>
    <t>26.05.18U</t>
  </si>
  <si>
    <t>CAIXA DE PROTEÇÃO PARA VÁLVULA BORBOLETA - TIPO 06A - EM ESTRUTURA MISTA DE CONCRETO E ALVENARIA, PARA TUBULAÇÃO DN 600 MM, DIMENSÕES EXTERNAS 2,75X1,30X2,25 M (COMP X LARG X ALT), INCLUSIVE DRENO DE BRITA E ESCADA DE INSPEÇÃO, EXCLUSIVE ESCAVAÇÃO, REATERRO E TAMPÃO</t>
  </si>
  <si>
    <t>26.05.19U</t>
  </si>
  <si>
    <t>CAIXA DE PROTEÇÃO PARA VÁLVULA BORBOLETA - TIPO 07A - EM ESTRUTURA MISTA DE CONCRETO E ALVENARIA, PARA TUBULAÇÃO DN 700 MM, DIMENSÕES EXTERNAS 3,00X1,50X2,35 M (COMP X LARG X ALT), INCLUSIVE DRENO DE BRITA E ESCADA DE INSPEÇÃO, EXCLUSIVE ESCAVAÇÃO, REATERRO E TAMPÃO</t>
  </si>
  <si>
    <t>26.05.20U</t>
  </si>
  <si>
    <t>CAIXA DE PROTEÇÃO PARA VÁLVULA BORBOLETA - TIPO 08A - EM ESTRUTURA MISTA DE CONCRETO E ALVENARIA, PARA TUBULAÇÃO DN 800 MM, DIMENSÕES EXTERNAS 3,25X1,50X2,45 M (COMP X LARG X ALT), INCLUSIVE DRENO DE BRITA E ESCADA DE INSPEÇÃO, EXCLUSIVE ESCAVAÇÃO, REATERRO E TAMPÃO</t>
  </si>
  <si>
    <t>26.05.21U</t>
  </si>
  <si>
    <t>CAIXA DE PROTEÇÃO PARA VÁLVULA BORBOLETA - TIPO 09A - EM ESTRUTURA MISTA DE CONCRETO E ALVENARIA, PARA TUBULAÇÃO DN 900 MM, DIMENSÕES EXTERNAS 3,50X1,50X2,55 M (COMP X LARG X ALT), INCLUSIVE DRENO DE BRITA E ESCADA DE INSPEÇÃO, EXCLUSIVE ESCAVAÇÃO, REATERRO E TAMPÃO</t>
  </si>
  <si>
    <t>26.05.22U</t>
  </si>
  <si>
    <t>CAIXA DE PROTEÇÃO PARA VÁLVULA BORBOLETA - TIPO 10A - EM ESTRUTURA MISTA DE CONCRETO E ALVENARIA, PARA TUBULAÇÃO DN 1000 MM, DIMENSÕES EXTERNAS 3,60X1,50X2,65 M (COMP X LARG X ALT), INCLUSIVE DRENO DE BRITA E ESCADA DE INSPEÇÃO, EXCLUSIVE ESCAVAÇÃO, REATERRO E TAMPÃO</t>
  </si>
  <si>
    <t>73.6</t>
  </si>
  <si>
    <t>CONSTRUÇÃO DE CAIXA ENTERRADA EM CONCRETO PARA VÁLVULAS</t>
  </si>
  <si>
    <t>26.05.23U</t>
  </si>
  <si>
    <t>CAIXA DE PROTEÇÃO PARA VÁLVULA BORBOLETA - TIPO 01B - EM ESTRUTURA DE CONCRETO, PARA TUBULAÇÃO DN 50 A 100 MM, DIMENSÕES EXTERNAS 1,60X1,20X1,80 M (COMP X LARG X ALT), INCLUSIVE DRENO DE BRITA E ESCADA DE INSPEÇÃO, EXCLUSIVE ESCAVAÇÃO, REATERRO E TAMPÃO</t>
  </si>
  <si>
    <t>26.05.24U</t>
  </si>
  <si>
    <t>CAIXA DE PROTEÇÃO PARA VÁLVULA BORBOLETA - TIPO 02B - EM ESTRUTURA DE CONCRETO, PARA TUBULAÇÃO DN 150 A 200 MM, DIMENSÕES EXTERNAS 1,75X1,40X1,90 M (COMP X LARG X ALT), INCLUSIVE DRENO DE BRITA E ESCADA DE INSPEÇÃO, EXCLUSIVE ESCAVAÇÃO, REATERRO E TAMPÃO</t>
  </si>
  <si>
    <t>26.05.25U</t>
  </si>
  <si>
    <t>CAIXA DE PROTEÇÃO PARA VÁLVULA BORBOLETA - TIPO 03B - EM ESTRUTURA DE CONCRETO, PARA TUBULAÇÃO DN 250 A 300 MM, DIMENSÕES EXTERNAS 1,90X1,40X2,00 M (COMP X LARG X ALT), INCLUSIVE DRENO DE BRITA E ESCADA DE INSPEÇÃO, EXCLUSIVE ESCAVAÇÃO, REATERRO E TAMPÃO</t>
  </si>
  <si>
    <t>26.05.26U</t>
  </si>
  <si>
    <t>CAIXA DE PROTEÇÃO PARA VÁLVULA BORBOLETA - TIPO 04B - EM ESTRUTURA DE CONCRETO, PARA TUBULAÇÃO DN 350 A 400 MM, DIMENSÕES EXTERNAS 2,50X1,40X2,10 M (COMP X LARG X ALT), INCLUSIVE DRENO DE BRITA E ESCADA DE INSPEÇÃO, EXCLUSIVE ESCAVAÇÃO, REATERRO E TAMPÃO</t>
  </si>
  <si>
    <t>26.05.27U</t>
  </si>
  <si>
    <t>CAIXA DE PROTEÇÃO PARA VÁLVULA BORBOLETA - TIPO 05B - EM ESTRUTURA DE CONCRETO, PARA TUBULAÇÃO DN 450 A 500 MM, DIMENSÕES EXTERNAS 2,60X1,40X2,25 M (COMP X LARG X ALT), INCLUSIVE DRENO DE BRITA E ESCADA DE INSPEÇÃO, EXCLUSIVE ESCAVAÇÃO, REATERRO E TAMPÃO</t>
  </si>
  <si>
    <t>26.05.28U</t>
  </si>
  <si>
    <t>CAIXA DE PROTEÇÃO PARA VÁLVULA BORBOLETA - TIPO 06B - EM ESTRUTURA DE CONCRETO, PARA TUBULAÇÃO DN 600 MM, DIMENSÕES EXTERNAS 2,85X1,40X2,35 M (COMP X LARG X ALT), INCLUSIVE DRENO DE BRITA E ESCADA DE INSPEÇÃO, EXCLUSIVE ESCAVAÇÃO, REATERRO E TAMPÃO</t>
  </si>
  <si>
    <t>26.05.29U</t>
  </si>
  <si>
    <t>CAIXA DE PROTEÇÃO PARA VÁLVULA BORBOLETA - TIPO 07B - EM ESTRUTURA DE CONCRETO, PARA TUBULAÇÃO DN 700 MM, DIMENSÕES EXTERNAS 3,10X1,60X2,45 M (COMP X LARG X ALT), INCLUSIVE DRENO DE BRITA E ESCADA DE INSPEÇÃO, EXCLUSIVE ESCAVAÇÃO, REATERRO E TAMPÃO</t>
  </si>
  <si>
    <t>26.05.30U</t>
  </si>
  <si>
    <t>CAIXA DE PROTEÇÃO PARA VÁLVULA BORBOLETA - TIPO 08B - EM ESTRUTURA DE CONCRETO, PARA TUBULAÇÃO DN 800 MM, DIMENSÕES EXTERNAS 3,35X1,60X2,55 M (COMP X LARG X ALT), INCLUSIVE DRENO DE BRITA E ESCADA DE INSPEÇÃO, EXCLUSIVE ESCAVAÇÃO, REATERRO E TAMPÃO</t>
  </si>
  <si>
    <t>26.05.31U</t>
  </si>
  <si>
    <t>CAIXA DE PROTEÇÃO PARA VÁLVULA BORBOLETA - TIPO 09B - EM ESTRUTURA DE CONCRETO, PARA TUBULAÇÃO DN 900 MM, DIMENSÕES EXTERNAS 3,60X1,60X2,65 M (COMP X LARG X ALT), INCLUSIVE DRENO DE BRITA E ESCADA DE INSPEÇÃO, EXCLUSIVE ESCAVAÇÃO, REATERRO E TAMPÃO</t>
  </si>
  <si>
    <t>26.05.32U</t>
  </si>
  <si>
    <t>CAIXA DE PROTEÇÃO PARA VÁLVULA BORBOLETA - TIPO 10B - EM ESTRUTURA DE CONCRETO, PARA TUBULAÇÃO DN 1000 MM, DIMENSÕES EXTERNAS 3,70X1,60X2,75 M (COMP X LARG X ALT), INCLUSIVE DRENO DE BRITA E ESCADA DE INSPEÇÃO, EXCLUSIVE ESCAVAÇÃO, REATERRO E TAMPÃO</t>
  </si>
  <si>
    <t>73.7</t>
  </si>
  <si>
    <t>CONSTRUÇÃO DE CAIXA ENTERRADA EM ESTRUTURA MISTA DE ALVENARIA E CONCRETO PARA VENTOSAS</t>
  </si>
  <si>
    <t>26.06.25U</t>
  </si>
  <si>
    <t>CAIXA DE PROTEÇÃO PARA VENTOSA - TIPO 01A - EM ESTRUTURA MISTA DE CONCRETO E ALVENARIA, PARA TUBULAÇÃO DN 50 A 100 MM, DIMENSÕES EXTERNAS 1,40X1,10X1,50 M (COMP X LARG X ALT), INCLUSIVE DRENO DE BRITA E ESCADA DE INSPEÇÃO, EXCLUSIVE ESCAVAÇÃO, REATERRO E TAMPÃO</t>
  </si>
  <si>
    <t>26.06.26U</t>
  </si>
  <si>
    <t>CAIXA DE PROTEÇÃO PARA VENTOSA - TIPO 02A - EM ESTRUTURA MISTA DE CONCRETO E ALVENARIA, PARA TUBULAÇÃO DN 150 A 200 MM, DIMENSÕES EXTERNAS 1,50X1,10X1,60 M (COMP X LARG X ALT), INCLUSIVE DRENO DE BRITA E ESCADA DE INSPEÇÃO, EXCLUSIVE ESCAVAÇÃO, REATERRO E TAMPÃO</t>
  </si>
  <si>
    <t>26.06.27U</t>
  </si>
  <si>
    <t>CAIXA DE PROTEÇÃO PARA VENTOSA - TIPO 03A - EM ESTRUTURA MISTA DE CONCRETO E ALVENARIA, PARA TUBULAÇÃO DN 250 A 400 MM, DIMENSÕES EXTERNAS 1,65X1,10X1,80 M (COMP X LARG X ALT), INCLUSIVE DRENO DE BRITA E ESCADA DE INSPEÇÃO, EXCLUSIVE ESCAVAÇÃO, REATERRO E TAMPÃO</t>
  </si>
  <si>
    <t>26.06.28U</t>
  </si>
  <si>
    <t>CAIXA DE PROTEÇÃO PARA VENTOSA - TIPO 04A - EM ESTRUTURA MISTA DE CONCRETO E ALVENARIA, PARA TUBULAÇÃO DN 450 A 600 MM, DIMENSÕES EXTERNAS 1,95X1,30X2,00 M (COMP X LARG X ALT), INCLUSIVE DRENO DE BRITA E ESCADA DE INSPEÇÃO, EXCLUSIVE ESCAVAÇÃO, REATERRO E TAMPÃO</t>
  </si>
  <si>
    <t>26.06.29U</t>
  </si>
  <si>
    <t>CAIXA DE PROTEÇÃO PARA VENTOSA - TIPO 05A - EM ESTRUTURA MISTA DE CONCRETO E ALVENARIA, PARA TUBULAÇÃO DN 700 A 800 MM, DIMENSÕES EXTERNAS 2,20X1,30X2,30 M (COMP X LARG X ALT), INCLUSIVE DRENO DE BRITA E ESCADA DE INSPEÇÃO, EXCLUSIVE ESCAVAÇÃO, REATERRO E TAMPÃO</t>
  </si>
  <si>
    <t>26.06.30U</t>
  </si>
  <si>
    <t>CAIXA DE PROTEÇÃO PARA VENTOSA - TIPO 06A - EM ESTRUTURA MISTA DE CONCRETO E ALVENARIA, PARA TUBULAÇÃO DN 900 A 1000 MM, DIMENSÕES EXTERNAS 2,40X1,30X2,70 M (COMP X LARG X ALT), INCLUSIVE DRENO DE BRITA E ESCADA DE INSPEÇÃO, EXCLUSIVE ESCAVAÇÃO, REATERRO E TAMPÃO</t>
  </si>
  <si>
    <t>73.8</t>
  </si>
  <si>
    <t>CONSTRUÇÃO DE CAIXA ENTERRADA EM CONCRETO PARA VENTOSAS</t>
  </si>
  <si>
    <t>26.06.31U</t>
  </si>
  <si>
    <t>CAIXA DE PROTEÇÃO PARA VENTOSA - TIPO 01B - EM ESTRUTURA DE CONCRETO, PARA TUBULAÇÃO DN 50 A 100 MM, DIMENSÕES EXTERNAS 1,50X1,20X1,60 M (COMP X LARG X ALT), INCLUSIVE DRENO DE BRITA E ESCADA DE INSPEÇÃO, EXCLUSIVE ESCAVAÇÃO, REATERRO E TAMPÃO</t>
  </si>
  <si>
    <t>26.06.32U</t>
  </si>
  <si>
    <t>CAIXA DE PROTEÇÃO PARA VENTOSA - TIPO 02B - EM ESTRUTURA DE CONCRETO, PARA TUBULAÇÃO DN 150 A 200 MM, DIMENSÕES EXTERNAS 1,60X1,20X1,70 M (COMP X LARG X ALT), INCLUSIVE DRENO DE BRITA E ESCADA DE INSPEÇÃO, EXCLUSIVE ESCAVAÇÃO, REATERRO E TAMPÃO</t>
  </si>
  <si>
    <t>26.06.33U</t>
  </si>
  <si>
    <t>CAIXA DE PROTEÇÃO PARA VENTOSA - TIPO 03B - EM ESTRUTURA DE CONCRETO, PARA TUBULAÇÃO DN 250 A 400 MM, DIMENSÕES EXTERNAS 1,75x1,20X1,90 M (COMP X LARG X ALT), INCLUSIVE DRENO DE BRITA E ESCADA DE INSPEÇÃO, EXCLUSIVE ESCAVAÇÃO, REATERRO E TAMPÃO</t>
  </si>
  <si>
    <t>26.06.34U</t>
  </si>
  <si>
    <t>CAIXA DE PROTEÇÃO PARA VENTOSA - TIPO 04B - EM ESTRUTURA DE CONCRETO, PARA TUBULAÇÃO DN 450 A 600 MM, DIMENSÕES EXTERNAS 2,05x1,40X2,10 M (COMP X LARG X ALT), INCLUSIVE DRENO DE BRITA E ESCADA DE INSPEÇÃO, EXCLUSIVE ESCAVAÇÃO, REATERRO E TAMPÃO</t>
  </si>
  <si>
    <t>26.06.35U</t>
  </si>
  <si>
    <t>CAIXA DE PROTEÇÃO PARA VENTOSA - TIPO 05B - EM ESTRUTURA DE CONCRETO, PARA TUBULAÇÃO DN 700 A 800 MM, DIMENSÕES EXTERNAS 2,30x1,40X2,40 M (COMP X LARG X ALT), INCLUSIVE DRENO DE BRITA E ESCADA DE INSPEÇÃO, EXCLUSIVE ESCAVAÇÃO, REATERRO E TAMPÃO</t>
  </si>
  <si>
    <t>26.06.36U</t>
  </si>
  <si>
    <t>CAIXA DE PROTEÇÃO PARA VENTOSA - TIPO 06B - EM ESTRUTURA DE CONCRETO, PARA TUBULAÇÃO DN 900 A 1000 MM, DIMENSÕES EXTERNAS 2,50x1,40X2,80 M (COMP X LARG X ALT), INCLUSIVE DRENO DE BRITA E ESCADA DE INSPEÇÃO, EXCLUSIVE ESCAVAÇÃO, REATERRO E TAMPÃO</t>
  </si>
  <si>
    <t>73.9</t>
  </si>
  <si>
    <t>CONSTRUÇÃO DE CAIXA ENTERRADA EM ESTRUTURA MISTA DE ALVENARIA E CONCRETO PARA DESCARGAS</t>
  </si>
  <si>
    <t>26.07.33U</t>
  </si>
  <si>
    <t>CAIXA DE PROTEÇÃO PARA DESCARGA - TIPO 01A - EM ESTRUTURA MISTA DE CONCRETO E ALVENARIA, PARA TUBULAÇÃO DN 50 A 100 MM, DIMENSÕES EXTERNAS 1,50X1,35X1,85 M (COMP X LARG X ALT), INCLUSIVE DRENO DE BRITA E ESCADA DE INSPEÇÃO, EXCLUSIVE ESCAVAÇÃO, REATERRO E TAMPÃO</t>
  </si>
  <si>
    <t>26.07.34U</t>
  </si>
  <si>
    <t>CAIXA DE PROTEÇÃO PARA DESCARGA - TIPO 02A - EM ESTRUTURA MISTA DE CONCRETO E ALVENARIA, PARA TUBULAÇÃO DN 150 A 200 MM, DIMENSÕES EXTERNAS 1,50X1,50X1,95 M (COMP X LARG X ALT), INCLUSIVE DRENO DE BRITA E ESCADA DE INSPEÇÃO, EXCLUSIVE ESCAVAÇÃO, REATERRO E TAMPÃO</t>
  </si>
  <si>
    <t>26.07.35U</t>
  </si>
  <si>
    <t>CAIXA DE PROTEÇÃO PARA DESCARGA - TIPO 03A - EM ESTRUTURA MISTA DE CONCRETO E ALVENARIA, PARA TUBULAÇÃO DN 250 A 400 MM, DIMENSÕES EXTERNAS 1,80X1,60X2,25 M (COMP X LARG X ALT), INCLUSIVE DRENO DE BRITA E ESCADA DE INSPEÇÃO, EXCLUSIVE ESCAVAÇÃO, REATERRO E TAMPÃO</t>
  </si>
  <si>
    <t>26.07.36U</t>
  </si>
  <si>
    <t>CAIXA DE PROTEÇÃO PARA DESCARGA - TIPO 04A - EM ESTRUTURA MISTA DE CONCRETO E ALVENARIA, PARA TUBULAÇÃO DN 450 A 600 MM, DIMENSÕES EXTERNAS 1,95X1,60X2,45 M (COMP X LARG X ALT), INCLUSIVE DRENO DE BRITA E ESCADA DE INSPEÇÃO, EXCLUSIVE ESCAVAÇÃO, REATERRO E TAMPÃO</t>
  </si>
  <si>
    <t>26.07.37U</t>
  </si>
  <si>
    <t>CAIXA DE PROTEÇÃO PARA DESCARGA - TIPO 05A - EM ESTRUTURA MISTA DE CONCRETO E ALVENARIA, PARA TUBULAÇÃO DN 700 A 800 MM, DIMENSÕES EXTERNAS 2,20X1,60X2,75 M (COMP X LARG X ALT), INCLUSIVE DRENO DE BRITA E ESCADA DE INSPEÇÃO, EXCLUSIVE ESCAVAÇÃO, REATERRO E TAMPÃO</t>
  </si>
  <si>
    <t>26.07.38U</t>
  </si>
  <si>
    <t>CAIXA DE PROTEÇÃO PARA DESCARGA - TIPO 06A - EM ESTRUTURA MISTA DE CONCRETO E ALVENARIA, PARA TUBULAÇÃO DN 900 A 1000 MM, DIMENSÕES EXTERNAS 2,40X1,70X3,00 M (COMP X LARG X ALT), INCLUSIVE DRENO DE BRITA E ESCADA DE INSPEÇÃO, EXCLUSIVE ESCAVAÇÃO, REATERRO E TAMPÃO</t>
  </si>
  <si>
    <t>73.10</t>
  </si>
  <si>
    <t>CONSTRUÇÃO DE CAIXA ENTERRADA EM CONCRETO PARA DESCARGAS</t>
  </si>
  <si>
    <t>26.07.39U</t>
  </si>
  <si>
    <t>CAIXA DE PROTEÇÃO PARA DESCARGA - TIPO 01B -EM ESTRUTURA DE CONCRETO, PARA TUBULAÇÃO DN 50 A 100 MM, DIMENSÕES EXTERNAS 1,60X1,45X1,95 M (COMP X LARG X ALT), INCLUSIVE DRENO DE BRITA E ESCADA DE INSPEÇÃO, EXCLUSIVE ESCAVAÇÃO, REATERRO E TAMPÃO</t>
  </si>
  <si>
    <t>26.07.40U</t>
  </si>
  <si>
    <t>CAIXA DE PROTEÇÃO PARA DESCARGA - TIPO 02B - EM ESTRUTURA DE CONCRETO, PARA TUBULAÇÃO DN 150 A 200 MM, DIMENSÕES EXTERNAS 1,60X1,60X2,05 M (COMP X LARG X ALT), INCLUSIVE DRENO DE BRITA E ESCADA DE INSPEÇÃO, EXCLUSIVE ESCAVAÇÃO, REATERRO E TAMPÃO</t>
  </si>
  <si>
    <t>26.07.41U</t>
  </si>
  <si>
    <t>CAIXA DE PROTEÇÃO PARA DESCARGA - TIPO 03B - EM ESTRUTURA DE CONCRETO, PARA TUBULAÇÃO DN 250 A 400 MM, DIMENSÕES EXTERNAS 1,90X1,70X2,35 M (COMP X LARG X ALT), INCLUSIVE DRENO DE BRITA E ESCADA DE INSPEÇÃO, EXCLUSIVE ESCAVAÇÃO, REATERRO E TAMPÃO</t>
  </si>
  <si>
    <t>26.07.42U</t>
  </si>
  <si>
    <t>CAIXA DE PROTEÇÃO PARA DESCARGA - TIPO 04B - EM ESTRUTURA DE CONCRETO, PARA TUBULAÇÃO DN 450 A 600 MM, DIMENSÕES EXTERNAS 2,05X1,70X2,55 M (COMP X LARG X ALT), INCLUSIVE DRENO DE BRITA E ESCADA DE INSPEÇÃO, EXCLUSIVE ESCAVAÇÃO, REATERRO E TAMPÃO</t>
  </si>
  <si>
    <t>26.07.43U</t>
  </si>
  <si>
    <t>CAIXA DE PROTEÇÃO PARA DESCARGA - TIPO 05B - EM ESTRUTURA DE CONCRETO, PARA TUBULAÇÃO DN 700 A 800 MM, DIMENSÕES EXTERNAS 2,30X1,70X2,85 M (COMP X LARG X ALT), INCLUSIVE DRENO DE BRITA E ESCADA DE INSPEÇÃO, EXCLUSIVE ESCAVAÇÃO, REATERRO E TAMPÃO</t>
  </si>
  <si>
    <t>26.07.44U</t>
  </si>
  <si>
    <t>CAIXA DE PROTEÇÃO PARA DESCARGA - TIPO 06B - EM ESTRUTURA DE CONCRETO, PARA TUBULAÇÃO DN 900 A 1000 MM, DIMENSÕES EXTERNAS 2,50X1,80X3,1 M (COMP X LARG X ALT), INCLUSIVE DRENO DE BRITA E ESCADA DE INSPEÇÃO, EXCLUSIVE ESCAVAÇÃO, REATERRO E TAMPÃO</t>
  </si>
  <si>
    <t>73.11</t>
  </si>
  <si>
    <t>CONSTRUÇÃO DE CAIXA ENTERRADA EM ESTRUTURA MISTA DE ALVENARIA E CONCRETO PARA MEDIDOR DE VAZÃO</t>
  </si>
  <si>
    <t>26.08.01U</t>
  </si>
  <si>
    <t>CAIXA DE PROTEÇÃO PARA MEDIDOR DE VAZÃO - TIPO 01A - EM ESTRUTURA MISTA DE CONCRETO E ALVENARIA, PARA TUBULAÇÃO DN 50 A 200 MM, DIMENSÕES EXTERNAS 1,70X2,50X2,10 M (COMP X LARG X ALT), INCLUSIVE DRENO DE BRITA E ESCADA DE INSPEÇÃO, EXCLUSIVE ESCAVAÇÃO, REATERRO E TAMPÃO</t>
  </si>
  <si>
    <t>26.08.02U</t>
  </si>
  <si>
    <t>CAIXA DE PROTEÇÃO PARA MEDIDOR DE VAZÃO - TIPO 02A - EM ESTRUTURA MISTA DE CONCRETO E ALVENARIA, PARA TUBULAÇÃO DN 250 A 450 MM, DIMENSÕES EXTERNAS 2,00X2,80X2,10 M (COMP X LARG X ALT), INCLUSIVE DRENO DE BRITA E ESCADA DE INSPEÇÃO, EXCLUSIVE ESCAVAÇÃO, REATERRO E TAMPÃO</t>
  </si>
  <si>
    <t>26.08.03U</t>
  </si>
  <si>
    <t>CAIXA DE PROTEÇÃO PARA MEDIDOR DE VAZÃO - TIPO 03A - EM ESTRUTURA MISTA DE CONCRETO E ALVENARIA, PARA TUBULAÇÃO DN 500 MM, DIMENSÕES EXTERNAS 2,80X3,20X2,10 M (COMP X LARG X ALT), INCLUSIVE DRENO DE BRITA E ESCADA DE INSPEÇÃO, EXCLUSIVE ESCAVAÇÃO, REATERRO E TAMPÃO</t>
  </si>
  <si>
    <t>26.08.04U</t>
  </si>
  <si>
    <t>CAIXA DE PROTEÇÃO PARA MEDIDOR DE VAZÃO - TIPO 04A - EM ESTRUTURA MISTA DE CONCRETO E ALVENARIA, PARA TUBULAÇÃO DN 600 MM, DIMENSÕES EXTERNAS 2,80X3,30X2,10 M (COMP X LARG X ALT), INCLUSIVE DRENO DE BRITA E ESCADA DE INSPEÇÃO, EXCLUSIVE ESCAVAÇÃO, REATERRO E TAMPÃO</t>
  </si>
  <si>
    <t>26.08.05U</t>
  </si>
  <si>
    <t>CAIXA DE PROTEÇÃO PARA MEDIDOR DE VAZÃO - TIPO 05A - EM ESTRUTURA MISTA DE CONCRETO E ALVENARIA, PARA TUBULAÇÃO DN 700 MM, DIMENSÕES EXTERNAS 2,80X3,40X2,10 M (COMP X LARG X ALT), INCLUSIVE DRENO DE BRITA E ESCADA DE INSPEÇÃO, EXCLUSIVE ESCAVAÇÃO, REATERRO E TAMPÃO</t>
  </si>
  <si>
    <t>26.08.06U</t>
  </si>
  <si>
    <t>CAIXA DE PROTEÇÃO PARA MEDIDOR DE VAZÃO - TIPO 06A - EM ESTRUTURA MISTA DE CONCRETO E ALVENARIA, PARA TUBULAÇÃO DN 800 MM, DIMENSÕES EXTERNAS 2,80X3,50X2,10 M (COMP X LARG X ALT), INCLUSIVE DRENO DE BRITA E ESCADA DE INSPEÇÃO, EXCLUSIVE ESCAVAÇÃO, REATERRO E TAMPÃO</t>
  </si>
  <si>
    <t>26.08.07U</t>
  </si>
  <si>
    <t>CAIXA DE PROTEÇÃO PARA MEDIDOR DE VAZÃO - TIPO 07A - EM ESTRUTURA MISTA DE CONCRETO E ALVENARIA, PARA TUBULAÇÃO DN 900 MM, DIMENSÕES EXTERNAS 2,80X3,60X2,10 M (COMP X LARG X ALT), INCLUSIVE DRENO DE BRITA E ESCADA DE INSPEÇÃO, EXCLUSIVE ESCAVAÇÃO, REATERRO E TAMPÃO</t>
  </si>
  <si>
    <t>26.08.08U</t>
  </si>
  <si>
    <t>CAIXA DE PROTEÇÃO PARA MEDIDOR DE VAZÃO - TIPO 08A - EM ESTRUTURA MISTA DE CONCRETO E ALVENARIA, PARA TUBULAÇÃO DN 1000 MM, DIMENSÕES EXTERNAS 2,80X3,70X2,10 M (COMP X LARG X ALT), INCLUSIVE DRENO DE BRITA E ESCADA DE INSPEÇÃO, EXCLUSIVE ESCAVAÇÃO, REATERRO E TAMPÃO</t>
  </si>
  <si>
    <t>26.08.09U</t>
  </si>
  <si>
    <t>CAIXA DE PROTEÇÃO PARA MEDIDOR DE VAZÃO - TIPO 09A - EM ESTRUTURA MISTA DE CONCRETO E ALVENARIA, PARA TUBULAÇÃO DN 1100 MM, DIMENSÕES EXTERNAS 2,80X3,80X2,10 M (COMP X LARG X ALT), INCLUSIVE DRENO DE BRITA E ESCADA DE INSPEÇÃO, EXCLUSIVE ESCAVAÇÃO, REATERRO E TAMPÃO</t>
  </si>
  <si>
    <t>26.08.10U</t>
  </si>
  <si>
    <t>CAIXA DE PROTEÇÃO PARA MEDIDOR DE VAZÃO - TIPO 10A - EM ESTRUTURA MISTA DE CONCRETO E ALVENARIA, PARA TUBULAÇÃO DN 1200 MM, DIMENSÕES EXTERNAS 2,80X3,90X2,10 M (COMP X LARG X ALT), INCLUSIVE DRENO DE BRITA E ESCADA DE INSPEÇÃO, EXCLUSIVE ESCAVAÇÃO, REATERRO E TAMPÃO</t>
  </si>
  <si>
    <t>73.12</t>
  </si>
  <si>
    <t>CONSTRUÇÃO DE CAIXA ENTERRADA EM CONCRETO PARA MEDIDOR DE VAZÃO</t>
  </si>
  <si>
    <t>26.08.11U</t>
  </si>
  <si>
    <t>CAIXA DE PROTEÇÃO PARA MEDIDOR DE VAZÃO - TIPO 01B - EM ESTRUTURA DE CONCRETO, PARA TUBULAÇÃO DN 50 A 200 MM, DIMENSÕES EXTERNAS 2,00X2,90X2,30 M (COMP X LARG X ALT), INCLUSIVE DRENO DE BRITA E ESCADA DE INSPEÇÃO, EXCLUSIVE ESCAVAÇÃO, REATERRO E TAMPÃO</t>
  </si>
  <si>
    <t>26.08.12U</t>
  </si>
  <si>
    <t>CAIXA DE PROTEÇÃO PARA MEDIDOR DE VAZÃO - TIPO 02B - EM ESTRUTURA DE CONCRETO, PARA TUBULAÇÃO DN 250 A 450 MM, DIMENSÕES EXTERNAS 2,40X2,90X2,30 M (COMP X LARG X ALT), INCLUSIVE DRENO DE BRITA E ESCADA DE INSPEÇÃO, EXCLUSIVE ESCAVAÇÃO, REATERRO E TAMPÃO</t>
  </si>
  <si>
    <t>26.08.13U</t>
  </si>
  <si>
    <t>CAIXA DE PROTEÇÃO PARA MEDIDOR DE VAZÃO - TIPO 03B - EM ESTRUTURA DE CONCRETO, PARA TUBULAÇÃO DN 500 MM, DIMENSÕES EXTERNAS 2,90X3,30X2,30 M (COMP X LARG X ALT), INCLUSIVE DRENO DE BRITA E ESCADA DE INSPEÇÃO, EXCLUSIVE ESCAVAÇÃO, REATERRO E TAMPÃO</t>
  </si>
  <si>
    <t>26.08.14U</t>
  </si>
  <si>
    <t>CAIXA DE PROTEÇÃO PARA MEDIDOR DE VAZÃO - TIPO 04B - EM ESTRUTURA DE CONCRETO, PARA TUBULAÇÃO DN 600 MM, DIMENSÕES EXTERNAS 2,90X3,40X2,30 M (COMP X LARG X ALT), INCLUSIVE DRENO DE BRITA E ESCADA DE INSPEÇÃO, EXCLUSIVE ESCAVAÇÃO, REATERRO E TAMPÃO</t>
  </si>
  <si>
    <t>26.08.15U</t>
  </si>
  <si>
    <t>CAIXA DE PROTEÇÃO PARA MEDIDOR DE VAZÃO - TIPO 05B - EM ESTRUTURA DE CONCRETO, PARA TUBULAÇÃO DN 700 MM, DIMENSÕES EXTERNAS 2,90X3,50X2,30 M (COMP X LARG X ALT), INCLUSIVE DRENO DE BRITA E ESCADA DE INSPEÇÃO, EXCLUSIVE ESCAVAÇÃO, REATERRO E TAMPÃO</t>
  </si>
  <si>
    <t>26.08.16U</t>
  </si>
  <si>
    <t>CAIXA DE PROTEÇÃO PARA MEDIDOR DE VAZÃO - TIPO 06B - EM ESTRUTURA DE CONCRETO, PARA TUBULAÇÃO DN 800 MM, DIMENSÕES EXTERNAS 2,90X3,60X2,30 M (COMP X LARG X ALT), INCLUSIVE DRENO DE BRITA E ESCADA DE INSPEÇÃO, EXCLUSIVE ESCAVAÇÃO, REATERRO E TAMPÃO</t>
  </si>
  <si>
    <t>26.08.17U</t>
  </si>
  <si>
    <t>CAIXA DE PROTEÇÃO PARA MEDIDOR DE VAZÃO - TIPO 07B - EM ESTRUTURA DE CONCRETO, PARA TUBULAÇÃO DN 900 MM, DIMENSÕES EXTERNAS 2,90X3,90X2,30 M (COMP X LARG X ALT), INCLUSIVE DRENO DE BRITA E ESCADA DE INSPEÇÃO, EXCLUSIVE ESCAVAÇÃO, REATERRO E TAMPÃO</t>
  </si>
  <si>
    <t>26.08.18U</t>
  </si>
  <si>
    <t>CAIXA DE PROTEÇÃO PARA MEDIDOR DE VAZÃO - TIPO 08B - EM ESTRUTURA DE CONCRETO, PARA TUBULAÇÃO DN 1000 MM, DIMENSÕES EXTERNAS 2,90X4,00X2,30 M (COMP X LARG X ALT), INCLUSIVE DRENO DE BRITA E ESCADA DE INSPEÇÃO, EXCLUSIVE ESCAVAÇÃO, REATERRO E TAMPÃO</t>
  </si>
  <si>
    <t>26.08.19U</t>
  </si>
  <si>
    <t>CAIXA DE PROTEÇÃO PARA MEDIDOR DE VAZÃO - TIPO 09B - EM ESTRUTURA DE CONCRETO, PARA TUBULAÇÃO DN 1100 MM, DIMENSÕES EXTERNAS 2,90X4,10X2,30 M (COMP X LARG X ALT), INCLUSIVE DRENO DE BRITA E ESCADA DE INSPEÇÃO, EXCLUSIVE ESCAVAÇÃO, REATERRO E TAMPÃO</t>
  </si>
  <si>
    <t>26.08.20U</t>
  </si>
  <si>
    <t>CAIXA DE PROTEÇÃO PARA MEDIDOR DE VAZÃO - TIPO 10B - EM ESTRUTURA DE CONCRETO, PARA TUBULAÇÃO DN 1200 MM, DIMENSÕES EXTERNAS 2,90X4,20X2,30 M (COMP X LARG X ALT), INCLUSIVE DRENO DE BRITA E ESCADA DE INSPEÇÃO, EXCLUSIVE ESCAVAÇÃO, REATERRO E TAMPÃO</t>
  </si>
  <si>
    <t>73.13</t>
  </si>
  <si>
    <t>CONSTRUÇÃO DE CAIXA ENTERRADA EM ESTRUTURA MISTA DE ALVENARIA E CONCRETO PARA VÁLVULA REDUTORA DE PRESSÃO</t>
  </si>
  <si>
    <t>26.09.01U</t>
  </si>
  <si>
    <t>CAIXA DE PROTEÇÃO PARA VÁLVULAS REDUTORAS DE PRESSÃO - TIPO 01A - EM ESTRUTURA MISTA DE CONCRETO E ALVENARIA, DIMENSÕES EXTERNAS 2,70X2,40X1,90 M (COMP X LARG X ALT), INCLUSIVE DRENO DE BRITA E ESCADA DE INSPEÇÃO, EXCLUSIVE ESCAVAÇÃO, REATERRO E TAMPÃO</t>
  </si>
  <si>
    <t>26.09.02U</t>
  </si>
  <si>
    <t>CAIXA DE PROTEÇÃO PARA VÁLVULAS REDUTORAS DE PRESSÃO - TIPO 02A - EM ESTRUTURA MISTA DE CONCRETO E ALVENARIA, DIMENSÕES EXTERNAS 2,50X2,20X1,90 M (COMP X LARG X ALT), INCLUSIVE DRENO DE BRITA E ESCADA DE INSPEÇÃO, EXCLUSIVE ESCAVAÇÃO, REATERRO E TAMPÃO</t>
  </si>
  <si>
    <t>73.14</t>
  </si>
  <si>
    <t>CONSTRUÇÃO DE CAIXA ENTERRADA EM CONCRETO PARA VÁLVULA REDUTORA DE PRESSÃO</t>
  </si>
  <si>
    <t>26.09.03U</t>
  </si>
  <si>
    <t>CAIXA DE PROTEÇÃO PARA VÁLVULAS REDUTORAS DE PRESSÃO - TIPO 01B - EM ESTRUTURA DE CONCRETO, DIMENSÕES EXTERNAS 2,70X2,40X1,90 M (COMP X LARG X ALT), INCLUSIVE DRENO DE BRITA E ESCADA DE INSPEÇÃO, EXCLUSIVE ESCAVAÇÃO, REATERRO E TAMPÃO</t>
  </si>
  <si>
    <t>26.09.04U</t>
  </si>
  <si>
    <t>CAIXA DE PROTEÇÃO PARA VÁLVULAS REDUTORAS DE PRESSÃO - TIPO 02B - EM ESTRUTURA DE CONCRETO, DIMENSÕES EXTERNAS 2,50X2,20X1,90 M (COMP X LARG X ALT), INCLUSIVE DRENO DE BRITA E ESCADA DE INSPEÇÃO, EXCLUSIVE ESCAVAÇÃO, REATERRO E TAMPÃO</t>
  </si>
  <si>
    <t>LIMPEZA E TESTE DE REDES E RESERVATÓRIO</t>
  </si>
  <si>
    <t>27.01.05U</t>
  </si>
  <si>
    <t>LIMPEZA, DESINFECÇÃO E TESTE DE REDES DE ABASTECIMENTO DE ÁGUA</t>
  </si>
  <si>
    <t>27.01.06U</t>
  </si>
  <si>
    <t>LIMPEZA E TESTE DE REDES DE ESGOTOS SANITÁRIOS</t>
  </si>
  <si>
    <t>27.01.04U</t>
  </si>
  <si>
    <t>LIMPEZA E DESINFECÇÃO DE RESERVATORIO DE ÁGUA, CONFORME PROCEDIMENTOS COMPESA (EM REVISÃO)</t>
  </si>
  <si>
    <t>CADASTRO DE REDES</t>
  </si>
  <si>
    <t>27.02.03U</t>
  </si>
  <si>
    <t>CADASTRO DE REDE DE AGUA COM TOPOGRAFIA, INCLUSIVE CADASTRO NO SISTEMA COMPESA</t>
  </si>
  <si>
    <t>27.02.04U</t>
  </si>
  <si>
    <t>CADASTRO DE REDE DE ESGOTO COM TOPOGRAFIA, INCLUSIVE CADASTRO NO SISTEMA COMPESA</t>
  </si>
  <si>
    <t>SERVIÇOS TOPOGRÁFICOS</t>
  </si>
  <si>
    <t>76.1</t>
  </si>
  <si>
    <t>IMPLANTAÇÃO DE PONTOS GEODÉSICOS</t>
  </si>
  <si>
    <t>27.03.01U</t>
  </si>
  <si>
    <t>IMPLANTAÇÃO DE PONTO GEODÉSICO EM ÁREA EXTERNA, INCLUSIVE MONUMENTALIZAÇÃO, DE ACORDO COM AS ESPECIFICAÇÕES TÉCNICAS DO SETOR DE CADASTRO TÉCNICO DA COMPESA</t>
  </si>
  <si>
    <t>27.03.02U</t>
  </si>
  <si>
    <t>IMPLANTAÇÃO DE PONTO GEODÉSICO EM ÁREA INTERNA, INCLUSIVE MONUMENTALIZAÇÃO, DE ACORDO COM AS ESPECIFICAÇÕES TÉCNICAS DO SETOR DE CADASTRO TÉCNICO DA COMPESA</t>
  </si>
  <si>
    <t>76.2</t>
  </si>
  <si>
    <t>LOCAÇÃO  E LEVANTAMENTOS CADASTRAIS</t>
  </si>
  <si>
    <t>27.04.01U</t>
  </si>
  <si>
    <t>LEVANTAMENTO PLANIALTIMÉTRICO E CADASTRAL DE ÁREA URBANA PARA TRAVESSIAS, ESTAÇÕES ELEVATÓRIAS, ESTAÇÃO DE TRATAMENTO E RESERVATÓRIO, INCLUINDO DEMARCAÇÃO DA POLIGONAL, TRANSPORTE DE RN, TRANSPORTE DE COORDENADAS, IMPLANTAÇÃO DE TESTEMUNHOS E ELABORAÇÃO DE DESENHOS 1:250 E 1:100 COM CURVAS DE NÍVEL A CADA MEIO METRO - ÁREA ENTRE 2.001 E 10.000 M2</t>
  </si>
  <si>
    <t>27.04.08U</t>
  </si>
  <si>
    <t>LEVANTAMENTO PLANIALTIMÉTRICO E CADASTRAL DE ÁREA URBANA PARA TRAVESSIAS, ESTAÇÕES ELEVATÓRIAS, ESTAÇÃO DE TRATAMENTO E RESERVATÓRIO, INCLUINDO DEMARCAÇÃO DA POLIGONAL, TRANSPORTE DE RN, TRANSPORTE DE COORDENADAS, IMPLANTAÇÃO DE TESTEMUNHOS E ELABORAÇÃO DE DESENHOS 1:250 E 1:100 COM CURVAS DE NÍVEL A CADA MEIO METRO - ÁREA ATÉ 2000 M2</t>
  </si>
  <si>
    <t>27.04.05U</t>
  </si>
  <si>
    <t>LEVANTAMENTO PLANIALTIMÉTRICO E CADASTRAL DE ÁREA RURAL PARA TRAVESSIAS, ESTAÇÕES ELEVATÓRIAS, ESTAÇÃO DE TRATAMENTO E RESERVATÓRIO, INCLUINDO DEMARCAÇÃO DA POLIGONAL, TRANSPORTE DE RN, TRANSPORTE DE COORDENADAS, IMPLANTAÇÃO DE TESTEMUNHOS E ELABORAÇÃO DE DESENHOS 1:2000 E 1:500 COM CURVAS DE NÍVEL A CADA UM METRO - ÁREA ATÉ 1,2 HA</t>
  </si>
  <si>
    <t>27.04.06U</t>
  </si>
  <si>
    <t xml:space="preserve">HA </t>
  </si>
  <si>
    <t>LEVANTAMENTO PLANIALTIMÉTRICO E CADASTRAL DE ÁREA RURAL PARA TRAVESSIAS, ESTAÇÕES ELEVATÓRIAS, ESTAÇÃO DE TRATAMENTO E RESERVATÓRIO, INCLUINDO DEMARCAÇÃO DA POLIGONAL, TRANSPORTE DE RN, TRANSPORTE DE COORDENADAS, IMPLANTAÇÃO DE TESTEMUNHOS E ELABORAÇÃO DE DESENHOS 1:2000 E 1:500 COM CURVAS DE NÍVEL A CADA UM METRO - ÁREA ACIMA DE 1,2 HA</t>
  </si>
  <si>
    <t>27.04.07U</t>
  </si>
  <si>
    <t>LOCAÇÃO, NIVELAMENTO E CONTRANIVELAMENTO DE EIXO PIQUETEADO A CADA 20 METROS, COM FAIXAS DE LARGURA DE 20 METROS, INCLUINDO CURVAS DE NÍVEL DE METRO EM METRO, TRANSPORTE DE RN E IMPLANTAÇÃO DE TESTEMUNHO, CADASTRAMENTO DE INTERFERÊNCIAS, DESENHO NA ESCALA DE 1:2.000, PARA ADUTORAS. INCLUSIVE LEVANTAMENTO CADASTRAL AO LONGO DA ADUTORA</t>
  </si>
  <si>
    <t>INSTALAÇÕES HIDRÁULICAS E DE ESGOTAMENTO</t>
  </si>
  <si>
    <t>77.1</t>
  </si>
  <si>
    <t>PONTO DE ÁGUA E INSTALAÇÕES HIDRÁULICAS</t>
  </si>
  <si>
    <t>28.01.02U</t>
  </si>
  <si>
    <t>PONTO DE ÁGUA PARA LAVATÓRIO, INCLUSIVE FORNECIMENTO DE LAVATÓRIO DE LOUÇA BRANCA, SEM COLUNA, E TORNEIRA DE PRESSÃO COM ACABAMENTO CROMADO DN 1/2" E ACESSÓRIOS CORRESPONDENTES</t>
  </si>
  <si>
    <t>28.01.03U</t>
  </si>
  <si>
    <t>PONTO DE ÁGUA PARA CHUVEIRO DE METAL DE 1/2", INCLUSIVE CHUVEIRO, REGISTRO, TUBOS E CONEXÕES</t>
  </si>
  <si>
    <t>28.01.04U</t>
  </si>
  <si>
    <t>PONTO DE ÁGUA PARA TORNEIRA PARA JARDIM, INCLUSIVE TORNEIRA, TUBOS E CONEXÕES</t>
  </si>
  <si>
    <t>28.01.06U</t>
  </si>
  <si>
    <t>FORNECIMENTO E INSTALAÇÃO DE CHUVEIRO PLÁSTICO BRANCO SIMPLES</t>
  </si>
  <si>
    <t>28.01.01U</t>
  </si>
  <si>
    <t>VASO SANITÁRIO SIFONADO LOUÇA BRANCA PADRÃO POPULAR, COM CONJUNTO PARA FIXAÇÃO PARA VASO SANITÁRIO COM PARAFUSO, ARRUELA E BUCHA - FORNECIMENTO E INSTALAÇÃO</t>
  </si>
  <si>
    <t>28.01.21U</t>
  </si>
  <si>
    <t>MICTÓRIO COLETIVO DE AÇO INOXIDÁVEL</t>
  </si>
  <si>
    <t>28.01.22U</t>
  </si>
  <si>
    <t>MICTÓRIO DE LOUÇA BRANCA</t>
  </si>
  <si>
    <t>28.01.23U</t>
  </si>
  <si>
    <t>FORNECIMENTO E INSTALAÇÃO DE BACIA DE LOUÇA BRANCA C/ CAIXA ACOPLADA</t>
  </si>
  <si>
    <t>28.01.29U</t>
  </si>
  <si>
    <t>LAVATÓRIO LOUÇA BRANCA SUSPENSO, 29,5 X 39CM OU EQUIVALENTE, PADRÃO POPULAR, INCLUSO SIFÃO FLEXÍVEL EM PVC, VÁLVULA E ENGATE FLEXÍVEL 30CM EM PLÁSTICO E TORNEIRA CROMADA DE MESA, PADRÃO POPULAR - FORNECIMENTO E INSTALAÇÃO</t>
  </si>
  <si>
    <t>77.2</t>
  </si>
  <si>
    <t>PONTO DE ESGOTO</t>
  </si>
  <si>
    <t>28.02.02U</t>
  </si>
  <si>
    <t>PONTO DE ESGOTO PARA PIA OU LAVANDERIA, INCLUSIVE TUBULAÇÕES E CONEXÕES EM PVC RÍGIDO SOLDÁVEIS, ATÉ A COLUNA OU O SUB-COLETOR</t>
  </si>
  <si>
    <t>28.02.03U</t>
  </si>
  <si>
    <t>PONTO DE ESGOTO PARA RALO SINFONADO, INCLUSIVE RALO, TUBOS E CONEXÕES ATÉ A COLUNA OU SUBCOLETOR</t>
  </si>
  <si>
    <t>28.02.04U</t>
  </si>
  <si>
    <t>PONTO DE ESGOTO PARA VASO SANITÁRIO, INCLUSIVE TUBOS E CONEXÕES EM PVC ATÉ A COLUNA OU SUBCOLETOR</t>
  </si>
  <si>
    <t>INSTALAÇÕES ELÉTRICAS E DE TELEFONE</t>
  </si>
  <si>
    <t>78.1</t>
  </si>
  <si>
    <t>INSTALAÇÕES PREDIAIS</t>
  </si>
  <si>
    <t>29.02.07U</t>
  </si>
  <si>
    <t>COLOCAÇÃO DE SUPORTE EM PLÁSTICO COM SOQUETE PARA INSTALAÇÃO NO TETO</t>
  </si>
  <si>
    <t>29.02.08U</t>
  </si>
  <si>
    <t>FORNECIMENTO E ASSENTAMENTO DE CAIXA DE PASSAGEM METÁLICA DE 15X15X10CM P/ INSTALAÇÕES ELÉTRICAS</t>
  </si>
  <si>
    <t>29.02.09U</t>
  </si>
  <si>
    <t>FORNECIMENTO E ASSENTAMENTO DE CAIXA DE PASSAGEM METÁLICA DE 20X20X10CM P/ INSTALAÇÕES ELÉTRICAS</t>
  </si>
  <si>
    <t>29.02.10U</t>
  </si>
  <si>
    <t>FORNECIMENTO E ASSENTAMENTO DE CAIXA DE PASSAGEM METÁLICA DE 35X35X12CM P/ INSTALAÇÕES ELÉTRICAS</t>
  </si>
  <si>
    <t>29.02.11U</t>
  </si>
  <si>
    <t>FORNECIMENTO E ASSENTAMENTO DE CINTA GALVANIZADA DE 8"</t>
  </si>
  <si>
    <t>29.02.15U</t>
  </si>
  <si>
    <t>LUMINÁRIA LED REFLETORA DE 30W PARA USO INTERNO SIMPLES (FORNECIMENTO E INSTALAÇÃO)</t>
  </si>
  <si>
    <t>33.04.01U</t>
  </si>
  <si>
    <t>FORNECIMENTO E INSTALAÇÃO DE SISTEMA DE PROTEÇÃO CONTRA RAIOS CONSTANDO DE:
1) CAPTOR FRANKLIN DE LATÃO - 4 PONTAS COM 1 DESCIDA;
2) SUPORTE ISOLADOR COM UMA DESCIDA, BASE EM FERRO FUNDIDO PARA MASTRO DE 1 1/2", CONJUNTO DE ESTAIAMENTO DE 1 1/2", MASTRO DE FERRO GALVANIZADO DE 1 1/2" X 3,0 M;
3) SUPORTE DE 3/8" COM ROLDANAS PARA FIXAÇÃO DE CABO DE ATERRAMENTO, CABO DE COBRE NU DE 35MM2 À 50MM2 PARA ATERRAMENTO;
4) SUPORTES REFORÇADOS DE 3/8" PARA O TUBO DE PROTEÇÃO DO CABO, TUBO DE PVC MARROM PARA PROTEÇÃO DA CORDOALHA DE 2" X 3,00 M;
5) CAIXAS DE INSPEÇÕES DE FIO TERRA EM FERRO FUNDIDO COM TAMPA, TRÊS HASTES DE ATERRAMENTO COPPERWELD DE 3/4" X 2,40M COM CONECTORES, TUBOS CERÂMICOS PARA ESGOTO SANITÁRIO DE 300 MM.</t>
  </si>
  <si>
    <t>33.05.01U</t>
  </si>
  <si>
    <t>FORNECIMENTO E INSTALAÇÃO DE APARELHO SINALIZADOR DE OBSTÁCULOS COM LÂMPADA DE 60 W, INCLUSIVE BRAÇADEIRA PARA FIXAÇÃO</t>
  </si>
  <si>
    <t>29.02.16U</t>
  </si>
  <si>
    <t>PONTO PARA AR-CONDICIONADO (JANELA E SPLIT)</t>
  </si>
  <si>
    <t>29.03.01U</t>
  </si>
  <si>
    <t>ATERRAMENTO COMPLETO C/ 01 HASTE COPPERWELD 5/8 POL X 3,00M COM CABO DE COBRE NU 35MM2-FORNECIMENTO E INSTALAÇÃO</t>
  </si>
  <si>
    <t>29.03.02U</t>
  </si>
  <si>
    <t>ATERRAMENTO COMPLETO C/ 03 HASTES COPPERWELD 5/8 POL X 3,00 M COM CABO DE COBRE NU 35MM2- FORNECIMENTO E INSTALAÇÃO</t>
  </si>
  <si>
    <t>78.3</t>
  </si>
  <si>
    <t>CONEXÕES DE CABOS</t>
  </si>
  <si>
    <t>71.02.01U</t>
  </si>
  <si>
    <t xml:space="preserve">CONEXÃO DE CABOS COM CONECTOR SPLIT - BOLT P/ CABOS ATÉ 500MM2 </t>
  </si>
  <si>
    <t>78.4</t>
  </si>
  <si>
    <t>INSTALAÇÃO DE CABOS DE COBRE NUS</t>
  </si>
  <si>
    <t>71.03.01U</t>
  </si>
  <si>
    <t>FORNECIMENTO E INSTALAÇÃO DE CABO COBRE NU 10MM2</t>
  </si>
  <si>
    <t>71.03.02U</t>
  </si>
  <si>
    <t>FORNECIMENTO E INSTALAÇÃO DE CABO COBRE NU 16MM2</t>
  </si>
  <si>
    <t>71.03.03U</t>
  </si>
  <si>
    <t>FORNECIMENTO E INSTALAÇÃO DE CABO COBRE NU 25MM2</t>
  </si>
  <si>
    <t>71.03.08U</t>
  </si>
  <si>
    <t>FORNECIMENTO E INSTALAÇÃO DE CABO COBRE NU 120MM2</t>
  </si>
  <si>
    <t>78.5</t>
  </si>
  <si>
    <t>INSTALAÇÃO DE CABOS DE COBRE ISOLADOS</t>
  </si>
  <si>
    <t>71.04.01U</t>
  </si>
  <si>
    <t>INSTALAÇÃO CABO DE COBRE ISOLADO DE BT 1,5 MM2</t>
  </si>
  <si>
    <t>71.04.02U</t>
  </si>
  <si>
    <t>INSTALAÇÃO CABO DE COBRE ISOLADO DE BT 2,5 MM2</t>
  </si>
  <si>
    <t>71.04.03U</t>
  </si>
  <si>
    <t>INSTALAÇÃO CABO DE COBRE ISOLADO DE BT 4,0 MM2</t>
  </si>
  <si>
    <t>71.04.04U</t>
  </si>
  <si>
    <t>INSTALAÇÃO CABO DE COBRE ISOLADO DE BT 6,0 MM2</t>
  </si>
  <si>
    <t>71.04.05U</t>
  </si>
  <si>
    <t>INSTALAÇÃO CABO DE COBRE ISOLADO DE BT 10,0 MM2</t>
  </si>
  <si>
    <t>71.04.06U</t>
  </si>
  <si>
    <t>INSTALAÇÃO CABO DE COBRE ISOLADO DE BT 16,0 MM2</t>
  </si>
  <si>
    <t>71.04.07U</t>
  </si>
  <si>
    <t>INSTALAÇÃO CABO DE COBRE ISOLADO DE BT 25,0 MM2</t>
  </si>
  <si>
    <t>71.04.08U</t>
  </si>
  <si>
    <t>INSTALAÇÃO CABO DE COBRE ISOLADO DE BT 35,0 MM2</t>
  </si>
  <si>
    <t>71.04.09U</t>
  </si>
  <si>
    <t>INSTALAÇÃO CABO DE COBRE ISOLADO DE BT 50,0 MM2</t>
  </si>
  <si>
    <t>71.04.10U</t>
  </si>
  <si>
    <t>INSTALAÇÃO CABO DE COBRE ISOLADO DE BT 70,0 MM2</t>
  </si>
  <si>
    <t>71.04.11U</t>
  </si>
  <si>
    <t>INSTALAÇÃO CABO DE COBRE ISOLADO DE BT 95,0 MM2</t>
  </si>
  <si>
    <t>71.04.12U</t>
  </si>
  <si>
    <t>INSTALAÇÃO CABO DE COBRE ISOLADO DE BT 120,0 MM2</t>
  </si>
  <si>
    <t>71.04.13U</t>
  </si>
  <si>
    <t>INSTALAÇÃO CABO DE COBRE ISOLADO DE BT 150,0 MM2</t>
  </si>
  <si>
    <t>71.04.14U</t>
  </si>
  <si>
    <t>INSTALAÇÃO CABO DE COBRE ISOLADO DE BT 185,0 MM2</t>
  </si>
  <si>
    <t>71.04.15U</t>
  </si>
  <si>
    <t>INSTALAÇÃO CABO DE COBRE ISOLADO DE BT 240,0 MM2</t>
  </si>
  <si>
    <t>71.04.16U</t>
  </si>
  <si>
    <t>INSTALAÇÃO CABO DE COBRE ISOLADO DE BT 300,0 MM2</t>
  </si>
  <si>
    <t>71.04.17U</t>
  </si>
  <si>
    <t>INSTALAÇÃO CABO DE COBRE ISOLADO DE BT 400,0 MM2</t>
  </si>
  <si>
    <t>78.6</t>
  </si>
  <si>
    <t>INSTALAÇÃO DISJUNTORES</t>
  </si>
  <si>
    <t>71.05.05U</t>
  </si>
  <si>
    <t>INSTALAÇÃO DE DISJUNTOR TRIPOLAR EM QUADRO DE DISTRIBUIÇÃO 125A À 150A</t>
  </si>
  <si>
    <t>71.05.06U</t>
  </si>
  <si>
    <t>INSTALAÇÃO DE DISJUNTOR TRIPOLAR EM CAIXA MOLDADA DE 250A À 600A</t>
  </si>
  <si>
    <t>71.05.07U</t>
  </si>
  <si>
    <t>FORNECIMENTO E INSTALAÇÃO DE DISJUNTOR DIFERENCIAL TETRAPOLAR DR-(25A), 30MA</t>
  </si>
  <si>
    <t>71.05.08U</t>
  </si>
  <si>
    <t>FORNECIMENTO E INSTALAÇÃO DE DISJUNTOR DIFERENCIAL TETRAPOLAR DR-(40A), 30MA</t>
  </si>
  <si>
    <t>71.05.09U</t>
  </si>
  <si>
    <t>FORNECIMENTO E INSTALAÇÃO DE DISJUNTOR DIFERENCIAL TETRAPOLAR DR-(63A), 30MA</t>
  </si>
  <si>
    <t>71.05.10U</t>
  </si>
  <si>
    <t>FORNECIMENTO E INSTALAÇÃO DE DISJUNTOR DIFERENCIAL TETRAPOLAR DR-(80A), 30MA</t>
  </si>
  <si>
    <t>71.05.11U</t>
  </si>
  <si>
    <t>FORNECIMENTO E INSTALAÇÃO DE DISJUNTOR DIFERENCIAL TETRAPOLAR DR-(100A), 30MA</t>
  </si>
  <si>
    <t>78.7</t>
  </si>
  <si>
    <t>INSTALAÇÃO DE ELETRODUTOS</t>
  </si>
  <si>
    <t>71.06.01U</t>
  </si>
  <si>
    <t>INSTALAÇÃO DE ELETRODUTO FLEXÍVEL E DAS CONEXÕES DE 1/2" À 2" (SEM FORNECIMENTO)</t>
  </si>
  <si>
    <t>71.06.02U</t>
  </si>
  <si>
    <t>INSTALAÇÃO DE ELETRODUTO FLEXÍVEL E DAS CONEXÕES DE 2 1/2" À 3" (SEM FORNECIMENTO)</t>
  </si>
  <si>
    <t>71.06.03U</t>
  </si>
  <si>
    <t>INSTALAÇÃO DE ELETRODUTO FLEXÍVEL E DAS CONEXÕES DE 4" A 6'' (SEM FORNECIMENTO)</t>
  </si>
  <si>
    <t>71.06.10U</t>
  </si>
  <si>
    <t>INSTALAÇÃO DE ELETRODUTO RÍGIDO DE 1/2" À 2" E DAS CONEXÕES (SEM FORNECIMENTO)</t>
  </si>
  <si>
    <t>71.06.11U</t>
  </si>
  <si>
    <t>INSTALAÇÃO DE ELETRODUTO RÍGIDO DE 2 1/2" A 3'' E DAS CONEXÕES (SEM FORNECIMENTO)</t>
  </si>
  <si>
    <t>71.06.12U</t>
  </si>
  <si>
    <t>INSTALAÇÃO DE ELETRODUTO RÍGIDO DE 4" A 6'' E DAS CONEXÕES (SEM FORNECIMENTO)</t>
  </si>
  <si>
    <t>78.8</t>
  </si>
  <si>
    <t>INSTALAÇÃO DE ELETROCALHAS</t>
  </si>
  <si>
    <t>71.07.01U</t>
  </si>
  <si>
    <t>MONTAGEM DE ELETROCALHAS DE AÇO (15X15) À (100X100) MM</t>
  </si>
  <si>
    <t>71.07.02U</t>
  </si>
  <si>
    <t>MONTAGEM DE ELETROCALHAS DE AÇO (100X100) À (200X200) MM</t>
  </si>
  <si>
    <t>71.07.03U</t>
  </si>
  <si>
    <t>MONTAGEM DE ELETROCALHAS DE AÇO (200X200) À (800X300) MM</t>
  </si>
  <si>
    <t>78.9</t>
  </si>
  <si>
    <t>INSTALAÇÃO GERADORES/MÓDULOS DE DISTRIBUIÇÃO/COMANDO</t>
  </si>
  <si>
    <t>71.08.01U</t>
  </si>
  <si>
    <t>MONTAGEM GRUPO GERADOR 25 A 60 KVA, COM QUADRO AUTOMÁTICO</t>
  </si>
  <si>
    <t>71.08.02U</t>
  </si>
  <si>
    <t>MONTAGEM GRUPO GERADOR 70 A 250 KVA, COM QUADRO AUTOMÁTICO</t>
  </si>
  <si>
    <t>71.08.03U</t>
  </si>
  <si>
    <t>MONTAGEM GRUPO GERADOR 310 A 710 KVA, COM QUADRO AUTOMÁTICO</t>
  </si>
  <si>
    <t>71.08.04U</t>
  </si>
  <si>
    <t xml:space="preserve">INSTALAÇÃO DE MÓDULO DE DISTRIBUIÇÃO/COMANDO P/ MOTOR PARTIDA INDIRETA, INCLUSIVE COMISSIONAMENTO 5 CV À 100 CV </t>
  </si>
  <si>
    <t>71.08.05U</t>
  </si>
  <si>
    <t xml:space="preserve">INSTALAÇÃO DE MÓDULO DE DISTRIBUIÇÃO/COMANDO P/ MOTOR PARTIDA INDIRETA, INCLUSIVE COMISSIONAMENTO 101 CV À 200 CV </t>
  </si>
  <si>
    <t>71.08.06U</t>
  </si>
  <si>
    <t xml:space="preserve">INSTALAÇÃO DE MÓDULO DE DISTRIBUIÇÃO/COMANDO P/ MOTOR PARTIDA INDIRETA, INCLUSIVE COMISSIONAMENTO 201 CV À 500 CV </t>
  </si>
  <si>
    <t>71.08.07U</t>
  </si>
  <si>
    <t xml:space="preserve">INSTALAÇÃO DE MÓDULO DE DISTRIBUIÇÃO/COMANDO P/ MOTOR PARTIDA INDIRETA, INCLUSIVE COMISSIONAMENTO 501 CV À 1000 CV </t>
  </si>
  <si>
    <t>78.10</t>
  </si>
  <si>
    <t>INSTALAÇÃO DE MEDIÇÃO</t>
  </si>
  <si>
    <t>71.09.01U</t>
  </si>
  <si>
    <t>MEDIÇÃO TRIFÁSICA INSTALADA EM MURO - RAMAL DE DISTRIBUIÇÃO SUBTERRÂNEO - COM CARGA INSTALADA ATÉ 24KW</t>
  </si>
  <si>
    <t>71.09.02U</t>
  </si>
  <si>
    <t>MEDIÇÃO TRIFÁSICA INSTALADA EM MURO - RAMAL DE DISTRIBUIÇÃO SUBTERRÂNEO - COM CARGA INSTALADA ENTRE 24,1KW A 37KW</t>
  </si>
  <si>
    <t>71.09.03U</t>
  </si>
  <si>
    <t xml:space="preserve">MEDIÇÃO TRIFÁSICA INSTALADA EM MURO - RAMAL DE DISTRIBUIÇÃO SUBTERRÂNEO - COM CARGA INSTALADA ENTRE 37,1KW A 42KW </t>
  </si>
  <si>
    <t>71.09.04U</t>
  </si>
  <si>
    <t xml:space="preserve">MEDIÇÃO TRIFÁSICA INSTALADA EM MURO - RAMAL DE DISTRIBUIÇÃO SUBTERRÂNEO - COM CARGA INSTALADA ENTRE 42,1KW A 48KW </t>
  </si>
  <si>
    <t>71.09.05U</t>
  </si>
  <si>
    <t>MEDIÇÃO TRIFÁSICA INSTALADA EM MURO - RAMAL DE DISTRIBUIÇÃO SUBTERRÂNEO - COM CARGA INSTALADA ENTRE 48,1KW A 60KW</t>
  </si>
  <si>
    <t>71.09.06U</t>
  </si>
  <si>
    <t xml:space="preserve">MEDIÇÃO TRIFÁSICA INSTALADA EM MURO - RAMAL DE DISTRIBUIÇÃO SUBTERRÂNEO - COM CARGA INSTALADA ENTRE 60,1KW A 75KW </t>
  </si>
  <si>
    <t>78.11</t>
  </si>
  <si>
    <t>INSTALAÇÃO DE POSTE COM LUMINÁRIA/PROJETOR</t>
  </si>
  <si>
    <t>71.10.21U</t>
  </si>
  <si>
    <t>POSTE CONCRETO DUPLO T, 200KG, H=9M, COM 1 LUMINÁRIA PÚBLICA LED PÉTALA 50W CORPO EM ALUMÍNIO, INCLUSIVE EMBASAMENTO E ATERRAMENTO (FORNECIMENTO E INSTALAÇÃO)</t>
  </si>
  <si>
    <t>71.10.22U</t>
  </si>
  <si>
    <t>POSTE CONCRETO DUPLO T, 200KG, H=9M, COM 1 LUMINÁRIA PÚBLICA LED PÉTALA 100W CORPO EM ALUMÍNIO, INCLUSIVE EMBASAMENTO E ATERRAMENTO (FORNECIMENTO E INSTALAÇÃO)</t>
  </si>
  <si>
    <t>71.10.23U</t>
  </si>
  <si>
    <t>POSTE CONCRETO DUPLO T, 200KG, H=9M, COM 1 LUMINÁRIA PÚBLICA LED PÉTALA 150W CORPO EM ALUMÍNIO, INCLUSIVE EMBASAMENTO E ATERRAMENTO (FORNECIMENTO E INSTALAÇÃO)</t>
  </si>
  <si>
    <t>71.10.24U</t>
  </si>
  <si>
    <t>POSTE CONCRETO DUPLO T, 200KG, H=9M, COM 2 LUMINÁRIA PÚBLICA LED PÉTALA 50W CORPO EM ALUMÍNIO, INCLUSIVE EMBASAMENTO E ATERRAMENTO (FORNECIMENTO E INSTALAÇÃO)</t>
  </si>
  <si>
    <t>71.10.25U</t>
  </si>
  <si>
    <t>POSTE CONCRETO DUPLO T, 200KG, H=9M, COM 2 LUMINÁRIA PÚBLICA LED PÉTALA 100W CORPO EM ALUMÍNIO, INCLUSIVE EMBASAMENTO E ATERRAMENTO (FORNECIMENTO E INSTALAÇÃO)</t>
  </si>
  <si>
    <t>71.10.26U</t>
  </si>
  <si>
    <t>POSTE CONCRETO DUPLO T, 200KG, H=9M, COM 2 LUMINÁRIA PÚBLICA LED PÉTALA 150W CORPO EM ALUMÍNIO, INCLUSIVE EMBASAMENTO E ATERRAMENTO (FORNECIMENTO E INSTALAÇÃO)</t>
  </si>
  <si>
    <t>71.10.27U</t>
  </si>
  <si>
    <t>POSTE CONCRETO DUPLO T, TIPO B, 300KG, H=10M, COM 1 REFLETOR LED 100W INCLUSIVE EMBASAMENTO E ATERRAMENTO (FORNECIMENTO E INSTALAÇÃO)</t>
  </si>
  <si>
    <t>71.10.28U</t>
  </si>
  <si>
    <t>POSTE CONCRETO DUPLO T, TIPO B, 300KG, H=10M, COM 1 REFLETOR LED 200W INCLUSIVE EMBASAMENTO E ATERRAMENTO (FORNECIMENTO E INSTALAÇÃO)</t>
  </si>
  <si>
    <t>71.10.29U</t>
  </si>
  <si>
    <t>POSTE CONCRETO DUPLO T, TIPO B, 300KG, H=10M, COM 2 REFLETORES LED 100W INCLUSIVE EMBASAMENTO E ATERRAMENTO (FORNECIMENTO E INSTALAÇÃO)</t>
  </si>
  <si>
    <t>71.10.30U</t>
  </si>
  <si>
    <t>POSTE CONCRETO DUPLO T, TIPO B, 300KG, H=10M, COM 2 REFLETORES LED 200W INCLUSIVE EMBASAMENTO E ATERRAMENTO (FORNECIMENTO E INSTALAÇÃO)</t>
  </si>
  <si>
    <t>71.10.31U</t>
  </si>
  <si>
    <t>POSTE CONCRETO DUPLO T, 200KG, H=9M, COM 1 LUMINÁRIA PÚBLICA LED PÉTALA 200W CORPO EM ALUMÍNIO, INCLUSIVE EMBASAMENTO E ATERRAMENTO (FORNECIMENTO E INSTALAÇÃO)</t>
  </si>
  <si>
    <t>71.10.32U</t>
  </si>
  <si>
    <t>POSTE CONCRETO DUPLO T, 200KG, H=9M, COM 2 LUMINÁRIA PÚBLICA LED PÉTALA 200W CORPO EM ALUMÍNIO, INCLUSIVE EMBASAMENTO E ATERRAMENTO (FORNECIMENTO E INSTALAÇÃO)</t>
  </si>
  <si>
    <t>78.12</t>
  </si>
  <si>
    <t>EXECUÇÃO DE SOLDA</t>
  </si>
  <si>
    <t>71.11.01U</t>
  </si>
  <si>
    <t>EXECUÇÃO DE SOLDA EXOTÉRMICA GT</t>
  </si>
  <si>
    <t>71.11.02U</t>
  </si>
  <si>
    <t>EXECUÇÃO DE SOLDA EXOTÉRMICA GX</t>
  </si>
  <si>
    <t>71.11.03U</t>
  </si>
  <si>
    <t>EXECUÇÃO DE SOLDA EXOTÉRMICA GY</t>
  </si>
  <si>
    <t>71.11.04U</t>
  </si>
  <si>
    <t>EXECUÇÃO DE SOLDA EXOTÉRMICA ND</t>
  </si>
  <si>
    <t>71.11.05U</t>
  </si>
  <si>
    <t>EXECUÇÃO DE SOLDA EXOTÉRMICA NT</t>
  </si>
  <si>
    <t>78.13</t>
  </si>
  <si>
    <t>INSTALAÇÃO DE SUBESTAÇÃO</t>
  </si>
  <si>
    <t>71.12.01U</t>
  </si>
  <si>
    <t>SUBESTAÇÃO AÉREA DE 15 À 45 KVA / 13.800-380/220V EM POSTE COM QUADRO DE MEDIÇÃO EM MURETA, PROTEÇÃO GERAL E ATERRAMENTO (PADRÃO CELPE)</t>
  </si>
  <si>
    <t>71.12.02U</t>
  </si>
  <si>
    <t>SUBESTAÇÃO AÉREA DE 75 À 112,5 KVA / 13.800-380/220V EM POSTE COM QUADRO DE MEDIÇÃO EM MURETA, PROTEÇÃO GERAL E ATERRAMENTO (PADRÃO CELPE)</t>
  </si>
  <si>
    <t>71.12.03U</t>
  </si>
  <si>
    <t xml:space="preserve">SUBESTAÇÃO AÉREA DE 150 À 300 KVA / 13.800-380/220V EM POSTE COM QUADRO DE MEDIÇÃO EM MURETA, PROTEÇÃO GERAL E ATERRAMENTO (PADRÃO CELPE) </t>
  </si>
  <si>
    <t>78.14</t>
  </si>
  <si>
    <t>INSTALAÇÃO DE QUADRO DE DISTRIBUIÇÃO DE ENERGIA</t>
  </si>
  <si>
    <t>71.13.01U</t>
  </si>
  <si>
    <t>QUADRO DE DISTRIBUIÇÃO DE ENERGIA SOBREPOR DE 12 DIVISÕES, COMPLETO C/BARRAMENTO (FORNECIMENTO E INSTALAÇÃO)</t>
  </si>
  <si>
    <t>71.13.03U</t>
  </si>
  <si>
    <t>QUADRO DE DISTRIBUIÇÃO DE ENERGIA SOBREPOR DE 24 DIVISÕES, COMPLETO C/BARRAMENTO (FORNECIMENTO E INSTALAÇÃO)</t>
  </si>
  <si>
    <t>71.13.04U</t>
  </si>
  <si>
    <t>QUADRO DE DISTRIBUIÇÃO DE ENERGIA SOBREPOR DE 36 DIVISÕES, COMPLETO C/BARRAMENTO (FORNECIMENTO E INSTALAÇÃO)</t>
  </si>
  <si>
    <t>78.15</t>
  </si>
  <si>
    <t>INSTALAÇÃO DE CONJUNTO MOTOBOMBA</t>
  </si>
  <si>
    <t>71.14.01U</t>
  </si>
  <si>
    <t>INSTALACAO DE CONJUNTO MOTOBOMBA EIXO HORIZONTAL ATE 10 CV</t>
  </si>
  <si>
    <t>71.14.02U</t>
  </si>
  <si>
    <t>INSTALACAO DE CONJUNTO MOTOBOMBA EIXO HORIZONTAL ACIMA DE 10 CV ATÉ 25 CV</t>
  </si>
  <si>
    <t>71.14.03U</t>
  </si>
  <si>
    <t>INSTALACAO DE CONJUNTO MOTOBOMBA EIXO HORIZONTAL ACIMA DE 25 CV ATÉ 75 CV</t>
  </si>
  <si>
    <t>71.14.04U</t>
  </si>
  <si>
    <t>INSTALACAO DE CONJUNTO MOTOBOMBA EIXO HORIZONTAL ACIMA DE 75 CV ATÉ 150 CV</t>
  </si>
  <si>
    <t>71.14.05U</t>
  </si>
  <si>
    <t>INSTALACAO DE CONJUNTO MOTOBOMBA EIXO HORIZONTAL ACIMA DE 150 CV ATÉ 250 CV</t>
  </si>
  <si>
    <t>71.14.06U</t>
  </si>
  <si>
    <t>INSTALACAO DE CONJUNTO MOTOBOMBA EIXO HORIZONTAL ACIMA DE 250 CV ATÉ 500 CV</t>
  </si>
  <si>
    <t>71.14.07U</t>
  </si>
  <si>
    <t>INSTALACAO DE CONJUNTO MOTOBOMBA EIXO HORIZONTAL ACIMA DE 500 CV ATÉ 600 CV</t>
  </si>
  <si>
    <t>71.14.08U</t>
  </si>
  <si>
    <t>INSTALACAO DE CONJUNTO MOTOBOMBA EIXO HORIZONTAL ACIMA DE 600 CV ATÉ 800 CV</t>
  </si>
  <si>
    <t>71.14.09U</t>
  </si>
  <si>
    <t>INSTALACAO DE CONJUNTO MOTOBOMBA EIXO VERTICAL ATÉ 100 CV</t>
  </si>
  <si>
    <t>71.14.10U</t>
  </si>
  <si>
    <t>INSTALACAO DE CONJUNTO MOTOBOMBA EIXO VERTICAL ACIMA DE 100 CV ATÉ 200CV</t>
  </si>
  <si>
    <t>71.14.11U</t>
  </si>
  <si>
    <t>INSTALACAO DE CONJUNTO MOTOBOMBA EIXO VERTICAL ACIMA DE 200CV ATÉ 300 CV</t>
  </si>
  <si>
    <t>FILTROS</t>
  </si>
  <si>
    <t>30.02.01U</t>
  </si>
  <si>
    <t>FILTROS DE PRESSÃO, RETIRADA DE LEITOS FILTRANTES, LAVAGEM E CLASSIFICAÇÃO DOS SEIXOS RETIRADOS E COLOCAÇÃO DOS MESMOS</t>
  </si>
  <si>
    <t>30.02.02U</t>
  </si>
  <si>
    <t>FILTRO RÁPIDO/GRAVIDADE, RETIRADA DE LEITOS FILTRANTES, LAVAGEM, CLASSIFICAÇÃO DOS SEIXOS RETIRADOS E COLOCAÇÃO DOS MESMOS</t>
  </si>
  <si>
    <t>30.02.04U</t>
  </si>
  <si>
    <t>COLOCAÇÃO DE LEITOS FILTRANTES EM FILTROS DE PRESSÃO</t>
  </si>
  <si>
    <t>30.02.05U</t>
  </si>
  <si>
    <t>COLOCAÇÃO DE LEITOS FILTRANTES EM FILTROS DE RÁPIDOS/GRAVIDADE</t>
  </si>
  <si>
    <t>INSTALAÇÃO OU SUBSTITUIÇÃO DE RAMAIS PREDIAIS DE ÁGUA</t>
  </si>
  <si>
    <t>31.01.06U</t>
  </si>
  <si>
    <t>INSTALAÇÃO OU SUBSTITUIÇÃO DE RAMAL PREDIAL DE ÁGUA ATÉ 4,00 M DE EXTENSÃO, COM INSTALAÇÃO DE HIDRÔMETRO NO JARDIM OU CALÇADA, CONFORME PADRÃO COMPESA, INCLUINDO ESCAVAÇÃO E REATERRO</t>
  </si>
  <si>
    <t>31.01.07U</t>
  </si>
  <si>
    <t>INSTALAÇÃO OU SUBSTITUIÇÃO DE RAMAL PREDIAL DE ÁGUA ATÉ 4,00 M DE EXTENSÃO, COM INSTALAÇÃO DE HIDRÔMETRO NO MURO, CONFORME PADRÃO COMPESA, INCLUINDO ESCAVAÇÃO, REATERRO, DEMOLIÇÃO DE ALVENARIA E ACABAMENTO COM MASSA ÚNICA</t>
  </si>
  <si>
    <t>31.01.08U</t>
  </si>
  <si>
    <t>METRO EXCEDENTE PARA INSTALAÇÃO OU SUBSTITUIÇÃO DE RAMAL PREDIAL DE ÁGUA, INCLUINDO ESCAVAÇÃO E REATERRO</t>
  </si>
  <si>
    <t>31.01.05U</t>
  </si>
  <si>
    <t>CONSERTO DE RAMAIS PREDIAIS DE ÁGUA DANIFICADOS DURANTE EXECUÇÃO DAS OBRAS</t>
  </si>
  <si>
    <t>INSTALAÇÃO OU SUBSTITUIÇÃO DE RAMAIS PREDIAIS DE ESGOTO</t>
  </si>
  <si>
    <t>31.08.01U</t>
  </si>
  <si>
    <t>INSTALAÇÃO OU SUBSTITUIÇÃO DE RAMAL PREDIAL DE ESGOTO ATÉ 5,00 M SEM PAVIMENTO</t>
  </si>
  <si>
    <t>31.08.02U</t>
  </si>
  <si>
    <t>METRO EXCEDENTE DA INSTALAÇÃO OU SUBSTITUIÇÃO DE RAMAL PREDIAL DE ESGOTO ATÉ 5,00 M SEM PAVIMENTO</t>
  </si>
  <si>
    <t>31.08.03U</t>
  </si>
  <si>
    <t>INSTALAÇÃO OU SUBSTITUIÇÃO DE RAMAL PREDIAL DE ESGOTO ATÉ 5,00 M COM PAVIMENTO</t>
  </si>
  <si>
    <t>31.08.04U</t>
  </si>
  <si>
    <t>METRO EXCEDENTE DA INSTALAÇÃO OU SUBSTITUIÇÃO DE RAMAL PREDIAL DE ESGOTO ATÉ 5,00 M COM PAVIMENTO</t>
  </si>
  <si>
    <t>31.08.09U</t>
  </si>
  <si>
    <t>CONSERTO DE RAMAIS PREDIAIS DE ESGOTO DANIFICADOS DURANTE EXECUÇÃO DAS OBRAS</t>
  </si>
  <si>
    <t>31.08.10U</t>
  </si>
  <si>
    <t xml:space="preserve">UN </t>
  </si>
  <si>
    <t>LIGAÇÃO INTRADOMICILIAR A PARTIR DA CAIXA DE LIGAÇÃO INTRA ATÉ A CAIXA DE INSPEÇÃO DO RAMAL NA CALÇADA, INCLUSIVE CAIXAS</t>
  </si>
  <si>
    <t>31.08.11U</t>
  </si>
  <si>
    <t>LIGAÇÃO INTRADOMICILIAR A PARTIR DA CAIXA DE LIGAÇÃO INTRA ATÉ A CAIXA DE INSPEÇÃO DO RAMAL NA CALÇADA PELO CORREDOR OU BECO LATERAL (TERRENO NATURAL), INCLUSIVE CAIXAS</t>
  </si>
  <si>
    <t>31.08.12U</t>
  </si>
  <si>
    <t>LIGAÇÃO INTRADOMICILIAR A PARTIR DA CAIXA DE LIGAÇÃO INTRA ATÉ A CAIXA DE INSPEÇÃO DO RAMAL NA CALÇADA EM PISO CIMENTADO, INCLUSIVE CAIXAS</t>
  </si>
  <si>
    <t>31.08.13U</t>
  </si>
  <si>
    <t>LIGAÇÃO INTRADOMICILIAR A PARTIR DA CAIXA DE LIGAÇÃO INTRA ATÉ A CAIXA DE INSPEÇÃO DO RAMAL NA CALÇADA EM PISO COM CERÂMICA, INCLUSIVE CAIXAS</t>
  </si>
  <si>
    <t>31.08.14U</t>
  </si>
  <si>
    <t>LIGAÇÃO INTRADOMICILIAR A PARTIR DA CAIXA DE LIGAÇÃO INTRA ATÉ A CAIXA DE INSPEÇÃO DO RAMAL NA CALÇADA EM PISO COM PORCELANATO, INCLUSIVE CAIXAS</t>
  </si>
  <si>
    <t>INSTALAÇÃO DE CERCAS</t>
  </si>
  <si>
    <t>32.01.05U</t>
  </si>
  <si>
    <t>FORNECIMENTO E INSTALAÇÃO DE CONCERTINA DUPLA EM AÇO GALVANIZADO, ESPIRAL DE DN 300 MM, 3 CLIPES PARA ESPIRAL, LÂMINA DE 30 MM E FIO INTERNO DE 2,76 MM</t>
  </si>
  <si>
    <t>32.01.06U</t>
  </si>
  <si>
    <t>FORNECIMENTO E INSTALAÇÃO DE CONCERTINA SIMPLES EM AÇO GALVANIZADO, ESPIRAL DE DN 300 MM, 3 CLIPES PARA ESPIRAL, LÂMINA DE 30 MM E FIO INTERNO DE 2,76 MM, COM HASTE DE ASSENTAMENTO A CADA 3 M</t>
  </si>
  <si>
    <t>PLANTIO DE CAPIM/GRAMA</t>
  </si>
  <si>
    <t>32.02.01U</t>
  </si>
  <si>
    <t>PLANTIO DE CAPIM SÂNDALO INCLUINDO PREPARO DE SOLO COM TERRA VEGETAL</t>
  </si>
  <si>
    <t>32.02.02U</t>
  </si>
  <si>
    <t>PLANTIO DE GRAMA INGLESA INCLUINDO PREPARO DE SOLO COM TERRA VEGETAL</t>
  </si>
  <si>
    <t>32.02.04U</t>
  </si>
  <si>
    <t>PLANTIO DE GRAMA ESMERALDA (EM TAPETE) INCLUINDO PREPARO DE SOLO COM ADUBOS MINERAIS E ORGÂNICOS</t>
  </si>
  <si>
    <t>32.02.06U</t>
  </si>
  <si>
    <t>PLANTIO DE GRAMA ESMERALDA (EM TAPETE) INCLUINDO PREPARO DE SOLO COM TERRA VEGETAL</t>
  </si>
  <si>
    <t>MURO / PORTÕES</t>
  </si>
  <si>
    <t>32.03.01U</t>
  </si>
  <si>
    <t>MURO COM MOURÕES A CADA 2,0M E PLACA PRÉ-FABRICADA DE CONCRETO ARMADO, ALTURA LIVRE 2,0M; CONSTRUÇÃO</t>
  </si>
  <si>
    <t>32.03.02U</t>
  </si>
  <si>
    <t>MURO COM EMBASAMENTO DE 50 CM E ALTURA DA ALVENARIA DE ELEVAÇÃO DE 1,60M COM COLUNAS ESPAÇADAS DE 3 EM 3 METROS, INCLUSIVE ESCAVAÇÃO, REATERRO, REMOÇÃO DE MATERIAL ESCAVADO, CONCRETO MAGRO, CHAPISCO, MASSA ÚNICA E CAIAÇÃO; CONSTRUÇÃO</t>
  </si>
  <si>
    <t>32.03.03U</t>
  </si>
  <si>
    <t>MURO COM EMBASAMENTO DE 50 CM E ALTURA DA ALVENARIA DE ELEVAÇÃO DE 1,80M COM COLUNAS ESPAÇADAS DE 3 EM 3 METROS, INCLUSIVE ESCAVAÇÃO, REATERRO, REMOÇÃO DE MATERIAL ESCAVADO, CONCRETO MAGRO, CHAPISCO, MASSA ÚNICA E CAIAÇÃO; CONSTRUÇÃO</t>
  </si>
  <si>
    <t>32.03.04U</t>
  </si>
  <si>
    <t>MURO COM EMBASAMENTO DE 80 CM E ALTURA DE 3,00M COM COLUNAS A CADA 3 METROS, CINTAS INFERIORES E SUPERIORES,INCLUSIVE ESCAVAÇÃO, REATERRO, ESPALHAMENTO, CHAPISCO, REBOCO E CAIAÇÃO (EM REVISÃO)</t>
  </si>
  <si>
    <t>32.03.05U</t>
  </si>
  <si>
    <t>MURO COM BRISES EM CONCRETO PRE-MOLDADO, LARGURA 20CM E ESPESSURA 4CM, EMBASAMENTO DE 80 CM E ALTURA DE 3M, CINTAS INFERIORES E SUPERIORES,INCLUSIVE ESCAVAÇÃO, REATERRO, ESPALHAMENTO, CHAPISCO, REBOCO E CAIAÇÃO (EM REVISÃO)</t>
  </si>
  <si>
    <t>32.03.06U</t>
  </si>
  <si>
    <t>FORNECIMENTO E INSTALAÇÃO DE BRISES EM CONCRETO PRE-MOLDADO COM LARGURA DE 17CM E ESP.= 4,00CM (EM REVISÃO)</t>
  </si>
  <si>
    <t>GUARDA CORPO / ESCADA DE MARINEIRO / GRADE DE FERRO/MONOVIA</t>
  </si>
  <si>
    <t>32.04.01U</t>
  </si>
  <si>
    <t>PORTÃO TUBULAR, CONFORME PADRÃO COMPESA, EM FERRO GALVANIZADO DE 1 1/2", COM CONTRAVENTAMENTO EM TUBO DE FERRO GALVANIZADO DE 1" E COM TELA ARAMADA # 1" COM FIO Nº 10, INCLUSIVE DOBRADIÇAS, BATEDOR, FECHO, PINTURA E ASSENTAMENTO EM ESTRUTURA DE CONCRETO</t>
  </si>
  <si>
    <t>33.02.01U</t>
  </si>
  <si>
    <t>CONFECÇÃO E MONTAGEM DE GUARDA-CORPO EM TUBO GALVANIZADO COM PONTA LISA DE 1 1/2", INCLUSIVE PINTURA COM ESMALTE SINTÉTICO EM DUAS DEMÃOS COM FUNDIDO ANTI-CORROSIVO, CONFORME PADRÃO COMPESA</t>
  </si>
  <si>
    <t>33.02.02U</t>
  </si>
  <si>
    <t>RETIRADA DE GUARDA-CORPO</t>
  </si>
  <si>
    <t>33.02.03U</t>
  </si>
  <si>
    <t>FORNECIMENTO E COLOCAÇÃO DE GRADE DE FERRO PARA PROTEÇÃO EM PISO</t>
  </si>
  <si>
    <t>FORNECIMENTO E INSTALAÇÃO DE ESCADA DE MARINHEIRO EM AÇO CA-50 SEM GAIOLA DE PROTEÇÃO</t>
  </si>
  <si>
    <t>33.08.01U</t>
  </si>
  <si>
    <t>FORNECIMENTO E MONTAGEM DE GRADE DE PROTEÇÃO EM BARRAS DE FERRO DE 1 POL X 3/8 POL</t>
  </si>
  <si>
    <t>33.07.02U</t>
  </si>
  <si>
    <t>MONOVIA COMPOSTA DE VIGA METÁLICA COM PILARES METÁLICOS, CAPACIDADE ATÉ 5T E  ELEVAÇÃO TOTAL ATÉ 6M INCLUSA PINTURA ANTICORROSIVA, INSTALAÇÃO DE TALHA E DE TROLLEY, EXCLUSO FORNECIMENTO DE TALHA E TROLLEY</t>
  </si>
  <si>
    <t>33.07.03U</t>
  </si>
  <si>
    <t>PATAMAR INTERMEDIÁRIO EM CHAPA DE AÇO INCLUSIVE GUARDA CORPO COM 1,2 M ALTURA</t>
  </si>
  <si>
    <t>33.07.04U</t>
  </si>
  <si>
    <t>PATAMAR INTERMEDIÁRIO EM BARRAS DE AÇO INCLUSIVE GUARDA CORPO COM 1,2 M ALTURA</t>
  </si>
  <si>
    <t>33.07.05U</t>
  </si>
  <si>
    <t>FORNECIMENTO E INSTALAÇÃO DE ESCADA DE MARINHEIRO EM FIBRA DE VIDRO , RESINA OFFSHORE, COM GAIOLA DE PROTEÇÃO 800MM (EM REVISÃO)</t>
  </si>
  <si>
    <t>33.07.06U</t>
  </si>
  <si>
    <t>FORNECIMENTO E INSTALAÇÃO DE GUARDA CORPO EM FIBRA DE VIDRO RESINA OFFSHORE, ALTURA 1,10 M</t>
  </si>
  <si>
    <t>33.07.10U</t>
  </si>
  <si>
    <t>FORNECIMENTO E INSTALAÇÃO GRADE DE BARRAS DE FERRO CHATO,  E=9,53 MM, L= 38,1 MM E BARRAS PORTANTES DE 8 MM DE DIÂMETRO</t>
  </si>
  <si>
    <t>33.07.08U</t>
  </si>
  <si>
    <t>FORNECIMENTO E INSTALAÇÃO DE TAMPA DE INSPEÇÃO DE FERRO EM CHAPA DE 1/4",  INCLUSIVE CANTONEIRAS, ALÇA E DOBRADIÇAS</t>
  </si>
  <si>
    <t>33.07.09U</t>
  </si>
  <si>
    <t>FORNECIMENTO E INSTALAÇÃO DE TAMPA DE INSPEÇÃO EM FIBRA DE VIDRO, INCLUSIVE CANTONEIRAS, ALÇA E DOBRADIÇAS</t>
  </si>
  <si>
    <t>LIMPEZA DE CAIXAS</t>
  </si>
  <si>
    <t>86.1</t>
  </si>
  <si>
    <t>LIMPEZA DE CAIXA DE REUNIÃO DO LODO E DO LEITO DE SECAGEM</t>
  </si>
  <si>
    <t>36.01.01U</t>
  </si>
  <si>
    <t>LIMPEZA DE CAIXA DE REUNIÃO DO LODO E/OU CAIXA DE AREIA</t>
  </si>
  <si>
    <t>36.01.02U</t>
  </si>
  <si>
    <t>LIMPEZA DE LEITO DE SECAGEM</t>
  </si>
  <si>
    <t>86.2</t>
  </si>
  <si>
    <t>LIMPEZAS E DESOBSTRUÇÃO DE CAIXAS, POÇOS E REDES DE ESGOTO</t>
  </si>
  <si>
    <t>38.01.01U</t>
  </si>
  <si>
    <t>LIMPEZA DE POÇO ÚMIDO ATÉ 2,0 M DE PROFUNDIDADE</t>
  </si>
  <si>
    <t>38.01.02U</t>
  </si>
  <si>
    <t>LIMPEZA DE POÇO ÚMIDO DE MÉDIO PORTE DE 2,0 A 4,0 M DE PROFUNDIDADE</t>
  </si>
  <si>
    <t>38.01.03U</t>
  </si>
  <si>
    <t>LIMPEZA DE POÇO ÚMIDO ACIMA DE 4,0 M DE PROFUNDIDADE</t>
  </si>
  <si>
    <t>38.01.04U</t>
  </si>
  <si>
    <t>DESOBSTRUÇÃO E LIMPEZA MANUAL DE POÇO DE VISITA DN 1,2M E PROFUNDIDADE ATÉ 4,0 M</t>
  </si>
  <si>
    <t>38.01.05U</t>
  </si>
  <si>
    <t>DESOBSTRUÇÃO E LIMPEZA MANUAL DO COLETOR DE ESGOTOS ATÉ 200MM</t>
  </si>
  <si>
    <t>38.01.08U</t>
  </si>
  <si>
    <t>DESOBSTRUÇÃO E LIMPEZA MECANIZADA DE COLETOR DE ESGOTO ENTRE PV'S</t>
  </si>
  <si>
    <t>CARGA, TRANSPORTE E DESCARGA DE TUBOS E PEÇAS EM PVC</t>
  </si>
  <si>
    <t>SERVIÇOS COM HIDRÔMETROS E COMERCIAIS</t>
  </si>
  <si>
    <t>88.1</t>
  </si>
  <si>
    <t>INSTALAÇÃO E SUBSTITUIÇÃO DE HIDRÔMETROS</t>
  </si>
  <si>
    <t>50.01.14U</t>
  </si>
  <si>
    <t>INSTALAÇÃO DE HIDRÔMETRO ATÉ 5 M3/H, NO MURO, COM CAIXA DE PROTEÇÃO COM CAIXA DE PROTEÇÃO EM POLIPROPILENO E KIT CONFORME E NTC-086 E NTC-201</t>
  </si>
  <si>
    <t>50.01.15U</t>
  </si>
  <si>
    <t>INSTALAÇÃO DE HIDRÔMETRO ATÉ 5 M3/H, NA CALÇADA, COM CAIXA DE PROTEÇÃO COM CAIXA DE PROTEÇÃO EM POLIPROPILENO E KIT CONFORME E NTC-086 E NTC-201</t>
  </si>
  <si>
    <t>50.01.16U</t>
  </si>
  <si>
    <t>INSTALAÇÃO DE HIDRÔMETRO ATÉ 5 M3/H, NO JARDIM, COM CAIXA DE PROTEÇÃO COM CAIXA DE PROTEÇÃO EM CONCRETO E KIT CONFORME NTC-201</t>
  </si>
  <si>
    <t>50.01.09U</t>
  </si>
  <si>
    <t>INSTALAÇÃO DE HIDRÔMETRO A PARTIR DE 7 M3/H, NA CALÇADA, COM CAIXA DE PROTEÇÃO E TAMPA DE FERRO</t>
  </si>
  <si>
    <t>50.01.04U</t>
  </si>
  <si>
    <t>INSTALAÇÃO DE HIDRÔMETRO DE ATÉ 20 M3/H, EM APARTAMENTO</t>
  </si>
  <si>
    <t>50.01.05U</t>
  </si>
  <si>
    <t>SUBSTITUIÇÃO SIMPLES DE HIDRÔMETRO DE ATÉ 20 M3/H (JARDIM, MURO, CALÇADA OU APARTAMENTO)</t>
  </si>
  <si>
    <t>50.01.06U</t>
  </si>
  <si>
    <t>SUBSTITUIÇÃO DE HIDRÔMETRO DE ATÉ 20 M3/H, COM REMOÇÃO PARA O MURO</t>
  </si>
  <si>
    <t>50.01.07U</t>
  </si>
  <si>
    <t>SUBSTITUIÇÃO DE HIDRÔMETRO DE ATÉ 20 M3/H, COM REMOÇÃO PARA A CALÇADA</t>
  </si>
  <si>
    <t>50.01.08U</t>
  </si>
  <si>
    <t>SUBSTITUIÇÃO DE HIDRÔMETRO DE ATÉ 20 M3/H, COM LEVANTAMENTO DO CAVALETE</t>
  </si>
  <si>
    <t>50.01.12U</t>
  </si>
  <si>
    <t>INSTALAÇÃO DE CAIXA EM POLIPROPILENO/POLICARBONATO P/ INSTALAÇÃO DE HIDRÔMETRODE NO MURO 442 X 306 X 122MM</t>
  </si>
  <si>
    <t>50.01.13U</t>
  </si>
  <si>
    <t>INSTALAÇÃO DE CAIXA EM POLIPROPILENO P/ INSTALAÇÃO DE HIDRÔMETRODE NA CALÇADA 315 X 165 X 170MM</t>
  </si>
  <si>
    <t>88.2</t>
  </si>
  <si>
    <t>SERVIÇOS COMERCIAIS (ENCARGOS MENSALISTAS)</t>
  </si>
  <si>
    <t>50.02.01U</t>
  </si>
  <si>
    <t>CORTE DO RAMAL PREDIAL DE ÁGUA COM TUBETE CEGO VERMELHO COM MOTO</t>
  </si>
  <si>
    <t>50.02.02U</t>
  </si>
  <si>
    <t>CORTE DO RAMAL PREDIAL DE ÁGUA COM BLOQUEADOR E ESCAVAÇÃO MANUAL COM DEMOLIÇÃO DE CALÇADA EM CONCRETO</t>
  </si>
  <si>
    <t>50.02.03U</t>
  </si>
  <si>
    <t>SUPRESSÃO DE RAMAL PREDIAL DE ÁGUA COMPLETA ATÉ O COLAR DE TOMADA COM ESCAVAÇÃO MANUAL (REDE MESTRE SEM RECOMPOSIÇÃO DE PAVIMENTO)</t>
  </si>
  <si>
    <t>50.02.04U</t>
  </si>
  <si>
    <t>MANUTENÇÃO DE CADASTRO</t>
  </si>
  <si>
    <t>50.02.05U</t>
  </si>
  <si>
    <t>CADASTRO EM OBRAS CIVIS, INCLUSIVE VALIDACAO E/OU COLETA DOS DADOS COMERCIAIS, GEOREFERENCIAMENTO E REAMBULACAO</t>
  </si>
  <si>
    <t>AMBIENTAL</t>
  </si>
  <si>
    <t>89.1</t>
  </si>
  <si>
    <t>PLANTIO E MANUTENÇÃO DE MUDAS</t>
  </si>
  <si>
    <t>51.01.01U</t>
  </si>
  <si>
    <t>COLETA E PRODUÇÃO DE MUDAS (EXCLUSIVE O FORNECIMENTO DA MUDA)</t>
  </si>
  <si>
    <t>51.01.02U</t>
  </si>
  <si>
    <t>HAXMES</t>
  </si>
  <si>
    <t>MANUTENCAO DE MUDAS NATIVAS PLANTADAS INCLUSIVE ADUBACAO, PODAS E CONTROLE DE PRAGAS</t>
  </si>
  <si>
    <t>51.01.03U</t>
  </si>
  <si>
    <t>PLANTIO DE MUDA NATIVAS INCLUSIVE COROAMENTO, ABERTURA DA COVA, ADUBACAO DE FUNDACAO E DE COBERTURA, PLANTIO E FIXACAO DE TUTOR (EXCLUSIVE O FORNECIMENTO DA MUDA)</t>
  </si>
  <si>
    <t>51.01.05U</t>
  </si>
  <si>
    <t>MANUTENÇÃO DE MUDAS PARA MANGUE</t>
  </si>
  <si>
    <t>51.01.06U</t>
  </si>
  <si>
    <t>REPLANTIO DE MUDAS NATIVAS INCLUSIVE RETIRADA DE MUDA MORTA, COROAMENTO, REABERTURA DA COVA, ADUBAÇÃO DE FUNDAÇÃO E APLICAÇÃO DE HIDROGEL, ADUBAÇÃO DE COBERTURA, PLANTIO E FIXAÇÃO DE TUTOR</t>
  </si>
  <si>
    <t xml:space="preserve">
</t>
  </si>
  <si>
    <t>APROVADA PELA REUNIÃO DE DIRETORIA DEG Nº 05/2026 (6ª REDIR) DE 06/07/2026, VÁLIDA A PARTIR 01/08/2026</t>
  </si>
  <si>
    <t>COMPOSIÇOES AUXILIARES</t>
  </si>
  <si>
    <t>19.01.50U</t>
  </si>
  <si>
    <t>COMP. AUX. BLOCOS DE APOIO MOLDADOS NO LOCAL EM CONCRETO SIMPLES FCK &gt;= 15 MPA - CONTROLE "A"</t>
  </si>
  <si>
    <t>13.02.50U</t>
  </si>
  <si>
    <t>COMP. AUX. FORNECIMENTO E INSTALAÇÃO DE TELA AÇO SOLDADA NERVURADA CA-60, Q-196, MALHA 10X10CM, FIO 5.0 MM (3,11 KG/M2)</t>
  </si>
  <si>
    <t>13.02.51U</t>
  </si>
  <si>
    <t>COMP. AUX. FORNECIMENTO E INSTALAÇÃO DE TELA AÇO SOLDADA NERVURADA CA-60, Q-283, MALHA 10X10CM, FIO 8.0 MM (4,48 KG/M2)</t>
  </si>
  <si>
    <t>13.02.56U</t>
  </si>
  <si>
    <t>COMP. AUX. FORNECIMENTO E INSTALAÇÃO DE TELA AÇO SOLDADA NERVURADA CA-60, Q-238, MALHA 10X10CM, FIO 5.5 MM (3,77 KG/M2)</t>
  </si>
  <si>
    <t>13.02.53U</t>
  </si>
  <si>
    <t>COMP. AUX. FORNECIMENTO E INSTALAÇÃO DE TELA AÇO SOLDADA NERVURADA CA-60, Q-503, MALHA 10X10CM, FIO 8.0 MM (7,97 KG/M2)</t>
  </si>
  <si>
    <t>13.02.57U</t>
  </si>
  <si>
    <t>COMP. AUX. FORNECIMENTO E INSTALAÇÃO DE TELA AÇO SOLDADA NERVURADA CA-60, Q-709, MALHA 10X10CM, FIO 9.5 MM (11,23 KG/M2)</t>
  </si>
  <si>
    <t>13.02.58U</t>
  </si>
  <si>
    <t>COMP. AUX. FORNECIMENTO E INSTALAÇÃO DE TELA AÇO SOLDADA NERVURADA CA-60, Q-385, MALHA 10X10CM, FIO 7.0 MM (6,10 KG/M2)</t>
  </si>
  <si>
    <t>E9775-CHP</t>
  </si>
  <si>
    <t>ESCAVADEIRA HIDRÁULICA COM MARTELO HIDRÁULICO DE 1.700 KG - 103 KW - CHP</t>
  </si>
  <si>
    <t>CHP</t>
  </si>
  <si>
    <t>E9775-CHI</t>
  </si>
  <si>
    <t>ESCAVADEIRA HIDRÁULICA COM MARTELO HIDRÁULICO DE 1.700 KG - 103 KW - CHI</t>
  </si>
  <si>
    <t>CHI</t>
  </si>
  <si>
    <t>E9125-CHP</t>
  </si>
  <si>
    <t>VAN FURGÃO - 93 KW - SEM MOTORISTA</t>
  </si>
  <si>
    <t>E9144-CHP</t>
  </si>
  <si>
    <t>PÓRTICO METÁLICO ROLANTE COM TALHA COM CAPACIDADE DE 5 T - 10 KW</t>
  </si>
  <si>
    <t>E9516-CHP</t>
  </si>
  <si>
    <t>PERFURATRIZ HIDRÁULICA SOBRE ESTEIRAS - 283 KW</t>
  </si>
  <si>
    <t>5823-CHP</t>
  </si>
  <si>
    <t>USINA DE CONCRETO FIXA, CAPACIDADE NOMINAL DE 90 A 120 M3/H, SEM SILO - CHP DIURNO</t>
  </si>
  <si>
    <t>92145-CHP</t>
  </si>
  <si>
    <t>CAMINHONETE CABINE SIMPLES COM MOTOR 1.6 FLEX, CÂMBIO MANUAL, POTÊNCIA 101/104 CV, 2 PORTAS - CHP DIURNO</t>
  </si>
  <si>
    <t>E9684-CHP</t>
  </si>
  <si>
    <t>VEÍCULO LEVE - 53 KW  COM COMBUSTIVEL, MANUTENÇÃO E SEGURO (SEM MOTORISTA)</t>
  </si>
  <si>
    <t>E9669-CHP</t>
  </si>
  <si>
    <t>CAMINHÃO TANQUE COM CAPACIDADE DE 8.000 L, 136 KW - CHP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</si>
</sst>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0000"/>
    <numFmt numFmtId="165" formatCode="0.0000"/>
  </numFmts>
  <fonts count="30" x14ac:knownFonts="1">
    <font>
      <sz val="11"/>
      <color indexed="8"/>
      <name val="Calibri"/>
      <family val="2"/>
      <charset val="1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name val="Calibri"/>
      <family val="2"/>
      <scheme val="minor"/>
    </font>
    <font>
      <sz val="28"/>
      <name val="Calibri"/>
      <family val="2"/>
      <scheme val="minor"/>
    </font>
    <font>
      <b/>
      <sz val="36"/>
      <color rgb="FF1948A7"/>
      <name val="Calibri"/>
      <family val="2"/>
      <scheme val="minor"/>
    </font>
    <font>
      <b/>
      <sz val="30"/>
      <color rgb="FF1948A7"/>
      <name val="Calibri"/>
      <family val="2"/>
      <scheme val="minor"/>
    </font>
    <font>
      <sz val="14"/>
      <color rgb="FF1948A7"/>
      <name val="Calibri"/>
      <family val="2"/>
      <scheme val="minor"/>
    </font>
    <font>
      <b/>
      <sz val="22"/>
      <color rgb="FF1948A7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6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4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sz val="18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11"/>
      <name val="Arial"/>
      <family val="2"/>
      <charset val="1"/>
    </font>
    <font>
      <sz val="11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charset val="1"/>
    </font>
    <font>
      <b/>
      <sz val="9"/>
      <color rgb="FF1B48A7"/>
      <name val="Calibri"/>
      <family val="2"/>
      <charset val="1"/>
    </font>
    <font>
      <sz val="48"/>
      <color rgb="FF1B48A7"/>
      <name val="Calibri"/>
      <family val="2"/>
      <scheme val="minor"/>
    </font>
    <font>
      <b/>
      <sz val="48"/>
      <color rgb="FF1B48A7"/>
      <name val="Calibri"/>
      <family val="2"/>
      <scheme val="minor"/>
    </font>
    <font>
      <b/>
      <sz val="22"/>
      <color rgb="FF1B48A7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9" tint="0.79998168889431442"/>
        <bgColor rgb="FFF2F2F2"/>
      </patternFill>
    </fill>
    <fill>
      <patternFill patternType="solid">
        <fgColor rgb="FF8DC63F"/>
        <bgColor indexed="64"/>
      </patternFill>
    </fill>
    <fill>
      <patternFill patternType="solid">
        <fgColor rgb="FF21409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AEB"/>
        <bgColor indexed="64"/>
      </patternFill>
    </fill>
  </fills>
  <borders count="26">
    <border>
      <left/>
      <right/>
      <top/>
      <bottom/>
      <diagonal/>
    </border>
    <border>
      <left style="medium">
        <color theme="0" tint="-0.24994659260841701"/>
      </left>
      <right style="thin">
        <color theme="0" tint="-0.14996795556505021"/>
      </right>
      <top style="medium">
        <color theme="0" tint="-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24994659260841701"/>
      </top>
      <bottom style="thin">
        <color theme="0" tint="-0.14996795556505021"/>
      </bottom>
      <diagonal/>
    </border>
    <border>
      <left style="medium">
        <color theme="0" tint="-0.2499465926084170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0" tint="-0.24994659260841701"/>
      </bottom>
      <diagonal/>
    </border>
    <border>
      <left style="thin">
        <color theme="0" tint="-0.14996795556505021"/>
      </left>
      <right/>
      <top/>
      <bottom/>
      <diagonal/>
    </border>
    <border>
      <left style="medium">
        <color theme="0" tint="-0.2499465926084170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4.9989318521683403E-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4.9989318521683403E-2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/>
      <right/>
      <top/>
      <bottom style="thin">
        <color theme="0" tint="-0.14996795556505021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0" borderId="0"/>
    <xf numFmtId="9" fontId="9" fillId="0" borderId="0" applyBorder="0" applyProtection="0"/>
  </cellStyleXfs>
  <cellXfs count="133">
    <xf numFmtId="0" fontId="0" fillId="0" borderId="0" xfId="0"/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43" fontId="3" fillId="0" borderId="0" xfId="1" applyFont="1" applyFill="1" applyBorder="1" applyAlignment="1">
      <alignment horizontal="center" vertical="center"/>
    </xf>
    <xf numFmtId="10" fontId="3" fillId="0" borderId="0" xfId="2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3" fillId="0" borderId="0" xfId="0" applyNumberFormat="1" applyFont="1" applyAlignment="1">
      <alignment vertical="center"/>
    </xf>
    <xf numFmtId="10" fontId="0" fillId="0" borderId="0" xfId="2" applyNumberFormat="1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13" fillId="3" borderId="3" xfId="3" applyFont="1" applyFill="1" applyBorder="1" applyAlignment="1">
      <alignment vertical="center" wrapText="1"/>
    </xf>
    <xf numFmtId="0" fontId="13" fillId="3" borderId="5" xfId="3" applyFont="1" applyFill="1" applyBorder="1" applyAlignment="1">
      <alignment vertical="center" wrapText="1"/>
    </xf>
    <xf numFmtId="0" fontId="13" fillId="3" borderId="7" xfId="3" applyFont="1" applyFill="1" applyBorder="1" applyAlignment="1">
      <alignment vertical="center" wrapText="1"/>
    </xf>
    <xf numFmtId="164" fontId="13" fillId="3" borderId="8" xfId="3" applyNumberFormat="1" applyFont="1" applyFill="1" applyBorder="1" applyAlignment="1">
      <alignment vertical="center" wrapText="1"/>
    </xf>
    <xf numFmtId="0" fontId="18" fillId="5" borderId="18" xfId="0" applyFont="1" applyFill="1" applyBorder="1" applyAlignment="1">
      <alignment vertical="center"/>
    </xf>
    <xf numFmtId="0" fontId="18" fillId="5" borderId="19" xfId="0" applyFont="1" applyFill="1" applyBorder="1" applyAlignment="1">
      <alignment vertical="center"/>
    </xf>
    <xf numFmtId="0" fontId="18" fillId="5" borderId="19" xfId="0" applyFont="1" applyFill="1" applyBorder="1" applyAlignment="1">
      <alignment vertical="center" wrapText="1"/>
    </xf>
    <xf numFmtId="0" fontId="18" fillId="5" borderId="13" xfId="0" applyFont="1" applyFill="1" applyBorder="1" applyAlignment="1">
      <alignment vertical="center"/>
    </xf>
    <xf numFmtId="0" fontId="18" fillId="5" borderId="20" xfId="0" applyFont="1" applyFill="1" applyBorder="1" applyAlignment="1">
      <alignment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164" fontId="1" fillId="6" borderId="4" xfId="0" applyNumberFormat="1" applyFont="1" applyFill="1" applyBorder="1" applyAlignment="1">
      <alignment horizontal="center" vertical="center"/>
    </xf>
    <xf numFmtId="4" fontId="1" fillId="6" borderId="4" xfId="0" applyNumberFormat="1" applyFont="1" applyFill="1" applyBorder="1" applyAlignment="1">
      <alignment horizontal="center" vertical="center"/>
    </xf>
    <xf numFmtId="164" fontId="1" fillId="6" borderId="6" xfId="0" applyNumberFormat="1" applyFont="1" applyFill="1" applyBorder="1" applyAlignment="1">
      <alignment horizontal="center" vertical="center"/>
    </xf>
    <xf numFmtId="164" fontId="1" fillId="6" borderId="5" xfId="0" applyNumberFormat="1" applyFont="1" applyFill="1" applyBorder="1" applyAlignment="1">
      <alignment horizontal="center" vertical="center" wrapText="1"/>
    </xf>
    <xf numFmtId="164" fontId="1" fillId="6" borderId="21" xfId="0" applyNumberFormat="1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justify" vertical="center" wrapText="1"/>
    </xf>
    <xf numFmtId="164" fontId="19" fillId="0" borderId="4" xfId="0" applyNumberFormat="1" applyFont="1" applyBorder="1" applyAlignment="1">
      <alignment horizontal="center" vertical="center"/>
    </xf>
    <xf numFmtId="4" fontId="19" fillId="0" borderId="4" xfId="0" applyNumberFormat="1" applyFont="1" applyBorder="1" applyAlignment="1">
      <alignment horizontal="center" vertical="center" wrapText="1"/>
    </xf>
    <xf numFmtId="4" fontId="20" fillId="0" borderId="4" xfId="0" applyNumberFormat="1" applyFont="1" applyBorder="1" applyAlignment="1">
      <alignment horizontal="center" vertical="center" wrapText="1"/>
    </xf>
    <xf numFmtId="4" fontId="20" fillId="0" borderId="4" xfId="0" applyNumberFormat="1" applyFont="1" applyBorder="1" applyAlignment="1">
      <alignment horizontal="center" vertical="center"/>
    </xf>
    <xf numFmtId="164" fontId="19" fillId="0" borderId="5" xfId="0" applyNumberFormat="1" applyFont="1" applyBorder="1" applyAlignment="1">
      <alignment horizontal="center" vertical="center" wrapText="1"/>
    </xf>
    <xf numFmtId="10" fontId="19" fillId="0" borderId="21" xfId="2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justify" vertical="center" wrapText="1"/>
    </xf>
    <xf numFmtId="0" fontId="20" fillId="0" borderId="4" xfId="0" applyFont="1" applyFill="1" applyBorder="1" applyAlignment="1">
      <alignment horizontal="center" vertical="center"/>
    </xf>
    <xf numFmtId="164" fontId="20" fillId="0" borderId="4" xfId="0" applyNumberFormat="1" applyFont="1" applyFill="1" applyBorder="1" applyAlignment="1">
      <alignment horizontal="center" vertical="center"/>
    </xf>
    <xf numFmtId="4" fontId="19" fillId="0" borderId="4" xfId="0" applyNumberFormat="1" applyFont="1" applyFill="1" applyBorder="1" applyAlignment="1">
      <alignment horizontal="center" vertical="center" wrapText="1"/>
    </xf>
    <xf numFmtId="4" fontId="20" fillId="0" borderId="4" xfId="0" applyNumberFormat="1" applyFont="1" applyFill="1" applyBorder="1" applyAlignment="1">
      <alignment horizontal="center" vertical="center" wrapText="1"/>
    </xf>
    <xf numFmtId="4" fontId="20" fillId="0" borderId="4" xfId="0" applyNumberFormat="1" applyFont="1" applyFill="1" applyBorder="1" applyAlignment="1">
      <alignment horizontal="center" vertical="center"/>
    </xf>
    <xf numFmtId="10" fontId="20" fillId="0" borderId="21" xfId="2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3" fillId="0" borderId="0" xfId="0" applyFont="1" applyAlignment="1">
      <alignment vertical="center"/>
    </xf>
    <xf numFmtId="0" fontId="21" fillId="7" borderId="3" xfId="0" applyFont="1" applyFill="1" applyBorder="1" applyAlignment="1">
      <alignment horizontal="center" vertical="center"/>
    </xf>
    <xf numFmtId="0" fontId="21" fillId="7" borderId="4" xfId="0" applyFont="1" applyFill="1" applyBorder="1" applyAlignment="1">
      <alignment horizontal="center" vertical="center"/>
    </xf>
    <xf numFmtId="164" fontId="21" fillId="7" borderId="4" xfId="0" applyNumberFormat="1" applyFont="1" applyFill="1" applyBorder="1" applyAlignment="1">
      <alignment horizontal="center" vertical="center"/>
    </xf>
    <xf numFmtId="164" fontId="21" fillId="7" borderId="5" xfId="0" applyNumberFormat="1" applyFont="1" applyFill="1" applyBorder="1" applyAlignment="1">
      <alignment horizontal="center" vertical="center" wrapText="1"/>
    </xf>
    <xf numFmtId="10" fontId="21" fillId="7" borderId="21" xfId="2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4" fillId="7" borderId="4" xfId="0" applyFont="1" applyFill="1" applyBorder="1" applyAlignment="1">
      <alignment horizontal="center" vertical="center"/>
    </xf>
    <xf numFmtId="0" fontId="23" fillId="0" borderId="0" xfId="0" applyFont="1" applyFill="1" applyAlignment="1">
      <alignment vertical="center"/>
    </xf>
    <xf numFmtId="0" fontId="23" fillId="0" borderId="0" xfId="0" applyFont="1" applyAlignment="1">
      <alignment horizontal="center" vertical="center"/>
    </xf>
    <xf numFmtId="164" fontId="24" fillId="7" borderId="4" xfId="0" applyNumberFormat="1" applyFont="1" applyFill="1" applyBorder="1" applyAlignment="1">
      <alignment horizontal="center" vertical="center"/>
    </xf>
    <xf numFmtId="164" fontId="24" fillId="7" borderId="5" xfId="0" applyNumberFormat="1" applyFont="1" applyFill="1" applyBorder="1" applyAlignment="1">
      <alignment horizontal="center" vertical="center" wrapText="1"/>
    </xf>
    <xf numFmtId="10" fontId="24" fillId="7" borderId="21" xfId="2" applyNumberFormat="1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5" fillId="0" borderId="0" xfId="0" applyFont="1" applyAlignment="1">
      <alignment vertical="center"/>
    </xf>
    <xf numFmtId="165" fontId="20" fillId="0" borderId="4" xfId="0" applyNumberFormat="1" applyFont="1" applyFill="1" applyBorder="1" applyAlignment="1">
      <alignment horizontal="center" vertical="center"/>
    </xf>
    <xf numFmtId="0" fontId="21" fillId="7" borderId="9" xfId="0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3" fillId="0" borderId="0" xfId="0" applyFont="1" applyAlignment="1"/>
    <xf numFmtId="0" fontId="5" fillId="0" borderId="0" xfId="0" applyFont="1" applyBorder="1" applyAlignment="1">
      <alignment horizontal="center" vertical="center" wrapText="1"/>
    </xf>
    <xf numFmtId="0" fontId="20" fillId="0" borderId="5" xfId="1" applyNumberFormat="1" applyFont="1" applyFill="1" applyBorder="1" applyAlignment="1">
      <alignment horizontal="center" vertical="center"/>
    </xf>
    <xf numFmtId="0" fontId="20" fillId="0" borderId="22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2" fillId="7" borderId="4" xfId="0" applyFont="1" applyFill="1" applyBorder="1" applyAlignment="1">
      <alignment horizontal="justify" vertical="center" wrapText="1"/>
    </xf>
    <xf numFmtId="10" fontId="3" fillId="0" borderId="0" xfId="2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17" fontId="13" fillId="3" borderId="7" xfId="3" applyNumberFormat="1" applyFont="1" applyFill="1" applyBorder="1" applyAlignment="1">
      <alignment horizontal="left" vertical="center" wrapText="1"/>
    </xf>
    <xf numFmtId="17" fontId="13" fillId="3" borderId="8" xfId="3" applyNumberFormat="1" applyFont="1" applyFill="1" applyBorder="1" applyAlignment="1">
      <alignment horizontal="left" vertical="center" wrapText="1"/>
    </xf>
    <xf numFmtId="10" fontId="26" fillId="0" borderId="10" xfId="2" applyNumberFormat="1" applyFont="1" applyBorder="1" applyAlignment="1">
      <alignment horizontal="center" vertical="center"/>
    </xf>
    <xf numFmtId="10" fontId="26" fillId="0" borderId="11" xfId="2" applyNumberFormat="1" applyFont="1" applyBorder="1" applyAlignment="1">
      <alignment horizontal="center" vertical="center"/>
    </xf>
    <xf numFmtId="10" fontId="26" fillId="0" borderId="13" xfId="2" applyNumberFormat="1" applyFont="1" applyBorder="1" applyAlignment="1">
      <alignment horizontal="center" vertical="center"/>
    </xf>
    <xf numFmtId="10" fontId="26" fillId="0" borderId="14" xfId="2" applyNumberFormat="1" applyFont="1" applyBorder="1" applyAlignment="1">
      <alignment horizontal="center" vertical="center"/>
    </xf>
    <xf numFmtId="0" fontId="12" fillId="4" borderId="23" xfId="3" applyFont="1" applyFill="1" applyBorder="1" applyAlignment="1">
      <alignment horizontal="center" vertical="center" wrapText="1"/>
    </xf>
    <xf numFmtId="0" fontId="12" fillId="4" borderId="24" xfId="3" applyFont="1" applyFill="1" applyBorder="1" applyAlignment="1">
      <alignment horizontal="center" vertical="center" wrapText="1"/>
    </xf>
    <xf numFmtId="0" fontId="12" fillId="4" borderId="13" xfId="3" applyFont="1" applyFill="1" applyBorder="1" applyAlignment="1">
      <alignment horizontal="center" vertical="center" wrapText="1"/>
    </xf>
    <xf numFmtId="0" fontId="12" fillId="4" borderId="25" xfId="3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center" vertical="center"/>
    </xf>
    <xf numFmtId="0" fontId="10" fillId="3" borderId="1" xfId="3" applyFont="1" applyFill="1" applyBorder="1" applyAlignment="1">
      <alignment horizontal="center" vertical="center" wrapText="1"/>
    </xf>
    <xf numFmtId="0" fontId="10" fillId="3" borderId="2" xfId="3" applyFont="1" applyFill="1" applyBorder="1" applyAlignment="1">
      <alignment horizontal="center" vertical="center" wrapText="1"/>
    </xf>
    <xf numFmtId="0" fontId="10" fillId="3" borderId="3" xfId="3" applyFont="1" applyFill="1" applyBorder="1" applyAlignment="1">
      <alignment horizontal="center" vertical="center" wrapText="1"/>
    </xf>
    <xf numFmtId="0" fontId="10" fillId="3" borderId="4" xfId="3" applyFont="1" applyFill="1" applyBorder="1" applyAlignment="1">
      <alignment horizontal="center" vertical="center" wrapText="1"/>
    </xf>
    <xf numFmtId="4" fontId="11" fillId="3" borderId="2" xfId="3" applyNumberFormat="1" applyFont="1" applyFill="1" applyBorder="1" applyAlignment="1">
      <alignment horizontal="center" vertical="center" wrapText="1"/>
    </xf>
    <xf numFmtId="4" fontId="11" fillId="3" borderId="4" xfId="3" applyNumberFormat="1" applyFont="1" applyFill="1" applyBorder="1" applyAlignment="1">
      <alignment horizontal="center" vertical="center" wrapText="1"/>
    </xf>
    <xf numFmtId="0" fontId="13" fillId="3" borderId="5" xfId="3" applyFont="1" applyFill="1" applyBorder="1" applyAlignment="1">
      <alignment horizontal="left" vertical="center" wrapText="1"/>
    </xf>
    <xf numFmtId="0" fontId="13" fillId="3" borderId="7" xfId="3" applyFont="1" applyFill="1" applyBorder="1" applyAlignment="1">
      <alignment horizontal="left" vertical="center" wrapText="1"/>
    </xf>
    <xf numFmtId="0" fontId="13" fillId="3" borderId="8" xfId="3" applyFont="1" applyFill="1" applyBorder="1" applyAlignment="1">
      <alignment horizontal="left" vertical="center" wrapText="1"/>
    </xf>
    <xf numFmtId="4" fontId="14" fillId="0" borderId="9" xfId="3" applyNumberFormat="1" applyFont="1" applyBorder="1" applyAlignment="1">
      <alignment horizontal="center" vertical="center"/>
    </xf>
    <xf numFmtId="4" fontId="14" fillId="0" borderId="12" xfId="3" applyNumberFormat="1" applyFont="1" applyBorder="1" applyAlignment="1">
      <alignment horizontal="center" vertical="center"/>
    </xf>
    <xf numFmtId="4" fontId="14" fillId="0" borderId="16" xfId="3" applyNumberFormat="1" applyFont="1" applyBorder="1" applyAlignment="1">
      <alignment horizontal="center" vertical="center"/>
    </xf>
    <xf numFmtId="4" fontId="15" fillId="0" borderId="10" xfId="3" applyNumberFormat="1" applyFont="1" applyBorder="1" applyAlignment="1">
      <alignment horizontal="center" vertical="center"/>
    </xf>
    <xf numFmtId="4" fontId="15" fillId="0" borderId="11" xfId="3" applyNumberFormat="1" applyFont="1" applyBorder="1" applyAlignment="1">
      <alignment horizontal="center" vertical="center"/>
    </xf>
    <xf numFmtId="4" fontId="15" fillId="0" borderId="13" xfId="3" applyNumberFormat="1" applyFont="1" applyBorder="1" applyAlignment="1">
      <alignment horizontal="center" vertical="center"/>
    </xf>
    <xf numFmtId="4" fontId="15" fillId="0" borderId="14" xfId="3" applyNumberFormat="1" applyFont="1" applyBorder="1" applyAlignment="1">
      <alignment horizontal="center" vertical="center"/>
    </xf>
    <xf numFmtId="0" fontId="16" fillId="3" borderId="5" xfId="3" applyFont="1" applyFill="1" applyBorder="1" applyAlignment="1">
      <alignment horizontal="left" vertical="center" wrapText="1"/>
    </xf>
    <xf numFmtId="0" fontId="16" fillId="3" borderId="7" xfId="3" applyFont="1" applyFill="1" applyBorder="1" applyAlignment="1">
      <alignment horizontal="left" vertical="center" wrapText="1"/>
    </xf>
    <xf numFmtId="0" fontId="16" fillId="3" borderId="8" xfId="3" applyFont="1" applyFill="1" applyBorder="1" applyAlignment="1">
      <alignment horizontal="left" vertical="center" wrapText="1"/>
    </xf>
    <xf numFmtId="4" fontId="15" fillId="0" borderId="15" xfId="3" applyNumberFormat="1" applyFont="1" applyBorder="1" applyAlignment="1">
      <alignment horizontal="center" vertical="center"/>
    </xf>
    <xf numFmtId="4" fontId="15" fillId="0" borderId="17" xfId="3" applyNumberFormat="1" applyFont="1" applyBorder="1" applyAlignment="1">
      <alignment horizontal="center" vertical="center"/>
    </xf>
    <xf numFmtId="4" fontId="15" fillId="0" borderId="0" xfId="3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20" fillId="8" borderId="3" xfId="0" applyFont="1" applyFill="1" applyBorder="1" applyAlignment="1">
      <alignment horizontal="center" vertical="center"/>
    </xf>
    <xf numFmtId="0" fontId="20" fillId="8" borderId="4" xfId="0" applyFont="1" applyFill="1" applyBorder="1" applyAlignment="1">
      <alignment horizontal="center" vertical="center"/>
    </xf>
    <xf numFmtId="164" fontId="20" fillId="8" borderId="4" xfId="0" applyNumberFormat="1" applyFont="1" applyFill="1" applyBorder="1" applyAlignment="1">
      <alignment horizontal="center" vertical="center"/>
    </xf>
    <xf numFmtId="164" fontId="22" fillId="8" borderId="4" xfId="0" applyNumberFormat="1" applyFont="1" applyFill="1" applyBorder="1" applyAlignment="1">
      <alignment horizontal="left" vertical="center" wrapText="1"/>
    </xf>
    <xf numFmtId="4" fontId="20" fillId="8" borderId="5" xfId="0" applyNumberFormat="1" applyFont="1" applyFill="1" applyBorder="1" applyAlignment="1">
      <alignment horizontal="center" vertical="center"/>
    </xf>
    <xf numFmtId="10" fontId="20" fillId="8" borderId="21" xfId="2" applyNumberFormat="1" applyFont="1" applyFill="1" applyBorder="1" applyAlignment="1">
      <alignment horizontal="center" vertical="center"/>
    </xf>
    <xf numFmtId="0" fontId="20" fillId="9" borderId="3" xfId="0" applyFont="1" applyFill="1" applyBorder="1" applyAlignment="1">
      <alignment horizontal="center" vertical="center"/>
    </xf>
    <xf numFmtId="0" fontId="20" fillId="9" borderId="4" xfId="0" applyFont="1" applyFill="1" applyBorder="1" applyAlignment="1">
      <alignment horizontal="center" vertical="center"/>
    </xf>
    <xf numFmtId="164" fontId="20" fillId="9" borderId="4" xfId="0" applyNumberFormat="1" applyFont="1" applyFill="1" applyBorder="1" applyAlignment="1">
      <alignment horizontal="center" vertical="center"/>
    </xf>
    <xf numFmtId="164" fontId="20" fillId="9" borderId="4" xfId="0" applyNumberFormat="1" applyFont="1" applyFill="1" applyBorder="1" applyAlignment="1">
      <alignment horizontal="left" vertical="center" wrapText="1"/>
    </xf>
    <xf numFmtId="4" fontId="20" fillId="9" borderId="5" xfId="0" applyNumberFormat="1" applyFont="1" applyFill="1" applyBorder="1" applyAlignment="1">
      <alignment horizontal="center" vertical="center"/>
    </xf>
    <xf numFmtId="10" fontId="20" fillId="9" borderId="21" xfId="2" applyNumberFormat="1" applyFont="1" applyFill="1" applyBorder="1" applyAlignment="1">
      <alignment horizontal="center" vertical="center"/>
    </xf>
  </cellXfs>
  <cellStyles count="5">
    <cellStyle name="Normal" xfId="0" builtinId="0"/>
    <cellStyle name="Normal 4" xfId="3"/>
    <cellStyle name="Porcentagem" xfId="2" builtinId="5"/>
    <cellStyle name="Porcentagem 2" xfId="4"/>
    <cellStyle name="Vírgula" xfId="1" builtinId="3"/>
  </cellStyles>
  <dxfs count="22"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AEB"/>
      <color rgb="FF1B48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91488</xdr:colOff>
      <xdr:row>146</xdr:row>
      <xdr:rowOff>115020</xdr:rowOff>
    </xdr:from>
    <xdr:ext cx="1441556" cy="305188"/>
    <xdr:pic>
      <xdr:nvPicPr>
        <xdr:cNvPr id="2" name="Imagem 2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88" y="24775245"/>
          <a:ext cx="1441556" cy="3051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</xdr:row>
      <xdr:rowOff>163284</xdr:rowOff>
    </xdr:from>
    <xdr:to>
      <xdr:col>14</xdr:col>
      <xdr:colOff>46343</xdr:colOff>
      <xdr:row>136</xdr:row>
      <xdr:rowOff>340178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6570"/>
          <a:ext cx="20946914" cy="29622751"/>
        </a:xfrm>
        <a:prstGeom prst="rect">
          <a:avLst/>
        </a:prstGeom>
      </xdr:spPr>
    </xdr:pic>
    <xdr:clientData/>
  </xdr:twoCellAnchor>
  <xdr:oneCellAnchor>
    <xdr:from>
      <xdr:col>8</xdr:col>
      <xdr:colOff>122463</xdr:colOff>
      <xdr:row>89</xdr:row>
      <xdr:rowOff>149677</xdr:rowOff>
    </xdr:from>
    <xdr:ext cx="4000500" cy="1188146"/>
    <xdr:sp macro="" textlink="">
      <xdr:nvSpPr>
        <xdr:cNvPr id="6" name="CaixaDeTexto 5"/>
        <xdr:cNvSpPr txBox="1"/>
      </xdr:nvSpPr>
      <xdr:spPr>
        <a:xfrm>
          <a:off x="15471320" y="17131391"/>
          <a:ext cx="4000500" cy="11881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7000" b="1">
              <a:solidFill>
                <a:schemeClr val="bg1"/>
              </a:solidFill>
            </a:rPr>
            <a:t>SINTÉTICA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.C.%202026.1_MESTRE_COMPLETA_27.07.2026_acrescimo%20observacao%20I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E DE ALTERAÇÕES"/>
      <sheetName val="BASE"/>
      <sheetName val="COMPESA X SINAPI"/>
      <sheetName val="COMPESA X ORSE"/>
      <sheetName val="REVISÕES GERAIS"/>
      <sheetName val="REVISÕES ESPECÍFICAS"/>
      <sheetName val="COMPOSIÇÕES"/>
      <sheetName val="INS"/>
      <sheetName val="SERV"/>
      <sheetName val="PARÂMETROS"/>
      <sheetName val="ÍNDICES"/>
      <sheetName val="COT"/>
      <sheetName val="aux. COT"/>
      <sheetName val="FORNECEDORES"/>
      <sheetName val="ATUALIZAR_COTAÇÃO"/>
      <sheetName val="COMP. CHP"/>
      <sheetName val="COMP. ANALÍTICA"/>
      <sheetName val="INS. ASFÁLTICOS"/>
      <sheetName val="EXTRAP. TUBO PE-80  ESCORAMENTO"/>
      <sheetName val="AMBIENTAL"/>
      <sheetName val="CADASTRO"/>
      <sheetName val="COMP_EPC_RESERVAT"/>
    </sheetNames>
    <sheetDataSet>
      <sheetData sheetId="0"/>
      <sheetData sheetId="1">
        <row r="7">
          <cell r="C7">
            <v>46174</v>
          </cell>
        </row>
        <row r="11">
          <cell r="B11">
            <v>46054</v>
          </cell>
          <cell r="C11">
            <v>1.1463000000000001</v>
          </cell>
          <cell r="D11">
            <v>0.70669999999999999</v>
          </cell>
          <cell r="E11">
            <v>0.98829999999999996</v>
          </cell>
          <cell r="F11">
            <v>0.58099999999999996</v>
          </cell>
        </row>
        <row r="12">
          <cell r="B12">
            <v>46082</v>
          </cell>
          <cell r="C12">
            <v>1.1463000000000001</v>
          </cell>
          <cell r="D12">
            <v>0.70669999999999999</v>
          </cell>
          <cell r="E12">
            <v>0.98829999999999996</v>
          </cell>
          <cell r="F12">
            <v>0.58099999999999996</v>
          </cell>
        </row>
        <row r="13">
          <cell r="B13">
            <v>46113</v>
          </cell>
          <cell r="C13">
            <v>1.1463000000000001</v>
          </cell>
          <cell r="D13">
            <v>0.70669999999999999</v>
          </cell>
          <cell r="E13">
            <v>0.98829999999999996</v>
          </cell>
          <cell r="F13">
            <v>0.58099999999999996</v>
          </cell>
        </row>
        <row r="14">
          <cell r="B14">
            <v>46174</v>
          </cell>
          <cell r="C14">
            <v>1.1463000000000001</v>
          </cell>
          <cell r="D14">
            <v>0.70669999999999999</v>
          </cell>
          <cell r="E14">
            <v>0.98829999999999996</v>
          </cell>
          <cell r="F14">
            <v>0.58099999999999996</v>
          </cell>
        </row>
      </sheetData>
      <sheetData sheetId="2"/>
      <sheetData sheetId="3"/>
      <sheetData sheetId="4"/>
      <sheetData sheetId="5"/>
      <sheetData sheetId="6"/>
      <sheetData sheetId="7">
        <row r="1">
          <cell r="D1" t="str">
            <v>TABELA DE INSUMO</v>
          </cell>
        </row>
      </sheetData>
      <sheetData sheetId="8">
        <row r="1">
          <cell r="D1" t="str">
            <v>TABELA DE SERVIÇO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2"/>
  <sheetViews>
    <sheetView showGridLines="0" tabSelected="1" view="pageBreakPreview" topLeftCell="A47" zoomScale="70" zoomScaleNormal="70" zoomScaleSheetLayoutView="70" zoomScalePageLayoutView="40" workbookViewId="0">
      <selection activeCell="E132" sqref="E132"/>
    </sheetView>
  </sheetViews>
  <sheetFormatPr defaultRowHeight="15" x14ac:dyDescent="0.25"/>
  <cols>
    <col min="1" max="1" width="17.5703125" style="66" customWidth="1"/>
    <col min="2" max="2" width="13.85546875" style="66" bestFit="1" customWidth="1"/>
    <col min="3" max="3" width="17.42578125" style="66" customWidth="1"/>
    <col min="4" max="4" width="23.85546875" style="66" customWidth="1"/>
    <col min="5" max="5" width="98.7109375" style="10" customWidth="1"/>
    <col min="6" max="6" width="22" style="11" customWidth="1"/>
    <col min="7" max="7" width="24.140625" style="67" customWidth="1"/>
    <col min="8" max="8" width="12.5703125" style="68" customWidth="1"/>
    <col min="9" max="9" width="12.7109375" style="68" bestFit="1" customWidth="1"/>
    <col min="10" max="10" width="13.7109375" style="68" bestFit="1" customWidth="1"/>
    <col min="11" max="11" width="29.42578125" style="67" bestFit="1" customWidth="1"/>
    <col min="12" max="12" width="9.140625" style="8"/>
    <col min="13" max="16384" width="9.140625" style="11"/>
  </cols>
  <sheetData>
    <row r="1" spans="1:12" s="5" customFormat="1" ht="12.75" x14ac:dyDescent="0.25">
      <c r="D1" s="1"/>
      <c r="E1" s="1"/>
      <c r="F1" s="1"/>
      <c r="G1" s="2"/>
      <c r="H1" s="1"/>
      <c r="I1" s="1"/>
      <c r="J1" s="1"/>
      <c r="K1" s="3"/>
      <c r="L1" s="4"/>
    </row>
    <row r="2" spans="1:12" s="5" customFormat="1" ht="12.75" x14ac:dyDescent="0.25">
      <c r="D2" s="1"/>
      <c r="E2" s="1"/>
      <c r="F2" s="1"/>
      <c r="G2" s="2"/>
      <c r="H2" s="1"/>
      <c r="I2" s="1"/>
      <c r="J2" s="1"/>
      <c r="K2" s="3"/>
      <c r="L2" s="4"/>
    </row>
    <row r="3" spans="1:12" s="5" customFormat="1" ht="12.75" x14ac:dyDescent="0.25">
      <c r="D3" s="1"/>
      <c r="E3" s="1"/>
      <c r="F3" s="1"/>
      <c r="G3" s="2"/>
      <c r="H3" s="1"/>
      <c r="I3" s="1"/>
      <c r="J3" s="1"/>
      <c r="K3" s="3"/>
      <c r="L3" s="4"/>
    </row>
    <row r="4" spans="1:12" s="5" customFormat="1" ht="12.75" x14ac:dyDescent="0.25">
      <c r="D4" s="1"/>
      <c r="E4" s="1"/>
      <c r="F4" s="1"/>
      <c r="G4" s="2"/>
      <c r="H4" s="1"/>
      <c r="I4" s="1"/>
      <c r="J4" s="1"/>
      <c r="K4" s="3"/>
      <c r="L4" s="4"/>
    </row>
    <row r="5" spans="1:12" s="5" customFormat="1" ht="12.75" x14ac:dyDescent="0.25">
      <c r="D5" s="1"/>
      <c r="E5" s="1"/>
      <c r="F5" s="1"/>
      <c r="G5" s="2"/>
      <c r="H5" s="1"/>
      <c r="I5" s="1"/>
      <c r="J5" s="1"/>
      <c r="K5" s="3"/>
      <c r="L5" s="4"/>
    </row>
    <row r="6" spans="1:12" s="5" customFormat="1" ht="12.75" x14ac:dyDescent="0.25">
      <c r="D6" s="1"/>
      <c r="E6" s="1"/>
      <c r="F6" s="1"/>
      <c r="G6" s="2"/>
      <c r="H6" s="1"/>
      <c r="I6" s="1"/>
      <c r="J6" s="1"/>
      <c r="K6" s="3"/>
      <c r="L6" s="4"/>
    </row>
    <row r="7" spans="1:12" s="5" customFormat="1" ht="12.75" x14ac:dyDescent="0.25">
      <c r="D7" s="1"/>
      <c r="E7" s="1"/>
      <c r="F7" s="1"/>
      <c r="G7" s="2"/>
      <c r="H7" s="1"/>
      <c r="I7" s="1"/>
      <c r="J7" s="1"/>
      <c r="K7" s="3"/>
      <c r="L7" s="4"/>
    </row>
    <row r="8" spans="1:12" s="5" customFormat="1" ht="12.75" x14ac:dyDescent="0.25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</row>
    <row r="9" spans="1:12" s="5" customFormat="1" ht="61.5" x14ac:dyDescent="0.25">
      <c r="A9" s="81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</row>
    <row r="10" spans="1:12" s="5" customFormat="1" ht="61.5" x14ac:dyDescent="0.25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</row>
    <row r="11" spans="1:12" s="5" customFormat="1" ht="61.5" x14ac:dyDescent="0.25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</row>
    <row r="12" spans="1:12" s="71" customFormat="1" ht="61.5" customHeight="1" x14ac:dyDescent="0.2">
      <c r="A12" s="83" t="s">
        <v>1238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</row>
    <row r="13" spans="1:12" s="5" customFormat="1" ht="12.75" x14ac:dyDescent="0.25">
      <c r="D13" s="1"/>
      <c r="E13" s="1"/>
      <c r="F13" s="1"/>
      <c r="G13" s="2"/>
      <c r="H13" s="1"/>
      <c r="I13" s="1"/>
      <c r="J13" s="1"/>
      <c r="K13" s="3"/>
      <c r="L13" s="4"/>
    </row>
    <row r="14" spans="1:12" s="5" customFormat="1" ht="12.75" x14ac:dyDescent="0.25">
      <c r="D14" s="1"/>
      <c r="E14" s="1"/>
      <c r="F14" s="1"/>
      <c r="G14" s="2"/>
      <c r="H14" s="1"/>
      <c r="I14" s="1"/>
      <c r="J14" s="1"/>
      <c r="K14" s="3"/>
      <c r="L14" s="4"/>
    </row>
    <row r="15" spans="1:12" s="5" customFormat="1" ht="12.75" x14ac:dyDescent="0.25">
      <c r="D15" s="1"/>
      <c r="E15" s="1"/>
      <c r="F15" s="1"/>
      <c r="G15" s="2"/>
      <c r="H15" s="1"/>
      <c r="I15" s="1"/>
      <c r="J15" s="1"/>
      <c r="K15" s="3"/>
      <c r="L15" s="4"/>
    </row>
    <row r="16" spans="1:12" s="5" customFormat="1" ht="12.75" x14ac:dyDescent="0.25">
      <c r="D16" s="1"/>
      <c r="E16" s="1"/>
      <c r="F16" s="1"/>
      <c r="G16" s="2"/>
      <c r="H16" s="1"/>
      <c r="I16" s="1"/>
      <c r="J16" s="1"/>
      <c r="K16" s="3"/>
      <c r="L16" s="4"/>
    </row>
    <row r="17" spans="4:12" s="5" customFormat="1" ht="12.75" x14ac:dyDescent="0.25">
      <c r="D17" s="1"/>
      <c r="E17" s="1"/>
      <c r="F17" s="1"/>
      <c r="G17" s="2"/>
      <c r="H17" s="1"/>
      <c r="I17" s="1"/>
      <c r="J17" s="1"/>
      <c r="K17" s="3"/>
      <c r="L17" s="4"/>
    </row>
    <row r="18" spans="4:12" s="5" customFormat="1" ht="12.75" x14ac:dyDescent="0.25">
      <c r="D18" s="1"/>
      <c r="E18" s="1"/>
      <c r="F18" s="1"/>
      <c r="G18" s="2"/>
      <c r="H18" s="1"/>
      <c r="I18" s="1"/>
      <c r="J18" s="1"/>
      <c r="K18" s="3"/>
      <c r="L18" s="4"/>
    </row>
    <row r="19" spans="4:12" s="5" customFormat="1" ht="12.75" x14ac:dyDescent="0.25">
      <c r="D19" s="1"/>
      <c r="E19" s="1"/>
      <c r="F19" s="1"/>
      <c r="G19" s="2"/>
      <c r="H19" s="1"/>
      <c r="I19" s="1"/>
      <c r="J19" s="1"/>
      <c r="K19" s="3"/>
      <c r="L19" s="4"/>
    </row>
    <row r="20" spans="4:12" s="5" customFormat="1" ht="12.75" x14ac:dyDescent="0.25">
      <c r="D20" s="1"/>
      <c r="E20" s="1"/>
      <c r="F20" s="1"/>
      <c r="G20" s="2"/>
      <c r="H20" s="1"/>
      <c r="I20" s="1"/>
      <c r="J20" s="1"/>
      <c r="K20" s="3"/>
      <c r="L20" s="4"/>
    </row>
    <row r="21" spans="4:12" s="5" customFormat="1" ht="12.75" x14ac:dyDescent="0.25">
      <c r="D21" s="1"/>
      <c r="E21" s="1"/>
      <c r="F21" s="1"/>
      <c r="G21" s="2"/>
      <c r="H21" s="1"/>
      <c r="I21" s="1"/>
      <c r="J21" s="1"/>
      <c r="K21" s="3"/>
      <c r="L21" s="4"/>
    </row>
    <row r="22" spans="4:12" s="5" customFormat="1" ht="12.75" x14ac:dyDescent="0.25">
      <c r="D22" s="1"/>
      <c r="E22" s="1"/>
      <c r="F22" s="1"/>
      <c r="G22" s="2"/>
      <c r="H22" s="1"/>
      <c r="I22" s="1"/>
      <c r="J22" s="1"/>
      <c r="K22" s="3"/>
      <c r="L22" s="4"/>
    </row>
    <row r="23" spans="4:12" s="5" customFormat="1" ht="12.75" x14ac:dyDescent="0.25">
      <c r="D23" s="1"/>
      <c r="E23" s="1"/>
      <c r="F23" s="1"/>
      <c r="G23" s="2"/>
      <c r="H23" s="1"/>
      <c r="I23" s="1"/>
      <c r="J23" s="1"/>
      <c r="K23" s="3"/>
      <c r="L23" s="4"/>
    </row>
    <row r="24" spans="4:12" s="5" customFormat="1" ht="12.75" x14ac:dyDescent="0.25">
      <c r="D24" s="1"/>
      <c r="E24" s="1"/>
      <c r="F24" s="1"/>
      <c r="G24" s="2"/>
      <c r="H24" s="1"/>
      <c r="I24" s="1"/>
      <c r="J24" s="1"/>
      <c r="K24" s="3"/>
      <c r="L24" s="4"/>
    </row>
    <row r="25" spans="4:12" s="5" customFormat="1" ht="12.75" x14ac:dyDescent="0.25">
      <c r="D25" s="1"/>
      <c r="E25" s="1"/>
      <c r="F25" s="1"/>
      <c r="G25" s="2"/>
      <c r="H25" s="1"/>
      <c r="I25" s="1"/>
      <c r="J25" s="1"/>
      <c r="K25" s="3"/>
      <c r="L25" s="4"/>
    </row>
    <row r="26" spans="4:12" s="5" customFormat="1" ht="12.75" x14ac:dyDescent="0.25">
      <c r="D26" s="1"/>
      <c r="E26" s="1"/>
      <c r="F26" s="1"/>
      <c r="G26" s="2"/>
      <c r="H26" s="1"/>
      <c r="I26" s="1"/>
      <c r="J26" s="1"/>
      <c r="K26" s="3"/>
      <c r="L26" s="4"/>
    </row>
    <row r="27" spans="4:12" s="5" customFormat="1" ht="12.75" x14ac:dyDescent="0.25">
      <c r="D27" s="1"/>
      <c r="E27" s="1"/>
      <c r="F27" s="1"/>
      <c r="G27" s="2"/>
      <c r="H27" s="1"/>
      <c r="I27" s="1"/>
      <c r="J27" s="1"/>
      <c r="K27" s="3"/>
      <c r="L27" s="4"/>
    </row>
    <row r="28" spans="4:12" s="5" customFormat="1" ht="12.75" x14ac:dyDescent="0.25">
      <c r="D28" s="1"/>
      <c r="E28" s="1"/>
      <c r="F28" s="1"/>
      <c r="G28" s="2"/>
      <c r="H28" s="1"/>
      <c r="I28" s="1"/>
      <c r="J28" s="1"/>
      <c r="K28" s="3"/>
      <c r="L28" s="4"/>
    </row>
    <row r="29" spans="4:12" s="5" customFormat="1" ht="12.75" x14ac:dyDescent="0.25">
      <c r="D29" s="1"/>
      <c r="E29" s="1"/>
      <c r="F29" s="1"/>
      <c r="G29" s="2"/>
      <c r="H29" s="1"/>
      <c r="I29" s="1"/>
      <c r="J29" s="1"/>
      <c r="K29" s="3"/>
      <c r="L29" s="4"/>
    </row>
    <row r="30" spans="4:12" s="5" customFormat="1" ht="12.75" x14ac:dyDescent="0.25">
      <c r="D30" s="1"/>
      <c r="E30" s="1"/>
      <c r="F30" s="1"/>
      <c r="G30" s="2"/>
      <c r="H30" s="1"/>
      <c r="I30" s="1"/>
      <c r="J30" s="1"/>
      <c r="K30" s="3"/>
      <c r="L30" s="4"/>
    </row>
    <row r="31" spans="4:12" s="5" customFormat="1" ht="12.75" x14ac:dyDescent="0.25">
      <c r="D31" s="1"/>
      <c r="E31" s="1"/>
      <c r="F31" s="1"/>
      <c r="G31" s="2"/>
      <c r="H31" s="1"/>
      <c r="I31" s="1"/>
      <c r="J31" s="1"/>
      <c r="K31" s="3"/>
      <c r="L31" s="4"/>
    </row>
    <row r="32" spans="4:12" s="5" customFormat="1" ht="12.75" x14ac:dyDescent="0.25">
      <c r="D32" s="1"/>
      <c r="E32" s="1"/>
      <c r="F32" s="1"/>
      <c r="G32" s="2"/>
      <c r="H32" s="1"/>
      <c r="I32" s="1"/>
      <c r="J32" s="1"/>
      <c r="K32" s="3"/>
      <c r="L32" s="4"/>
    </row>
    <row r="33" spans="4:12" s="5" customFormat="1" ht="12.75" x14ac:dyDescent="0.25">
      <c r="D33" s="1"/>
      <c r="E33" s="1"/>
      <c r="F33" s="1"/>
      <c r="G33" s="2"/>
      <c r="H33" s="1"/>
      <c r="I33" s="1"/>
      <c r="J33" s="1"/>
      <c r="K33" s="3"/>
      <c r="L33" s="4"/>
    </row>
    <row r="34" spans="4:12" s="5" customFormat="1" ht="12.75" x14ac:dyDescent="0.25">
      <c r="D34" s="1"/>
      <c r="E34" s="1"/>
      <c r="F34" s="1"/>
      <c r="G34" s="2"/>
      <c r="H34" s="1"/>
      <c r="I34" s="1"/>
      <c r="J34" s="1"/>
      <c r="K34" s="3"/>
      <c r="L34" s="4"/>
    </row>
    <row r="35" spans="4:12" s="5" customFormat="1" ht="12.75" x14ac:dyDescent="0.25">
      <c r="D35" s="1"/>
      <c r="E35" s="1"/>
      <c r="F35" s="1"/>
      <c r="G35" s="2"/>
      <c r="H35" s="1"/>
      <c r="I35" s="1"/>
      <c r="J35" s="1"/>
      <c r="K35" s="3"/>
      <c r="L35" s="4"/>
    </row>
    <row r="36" spans="4:12" s="5" customFormat="1" ht="12.75" x14ac:dyDescent="0.25">
      <c r="D36" s="1"/>
      <c r="E36" s="1"/>
      <c r="F36" s="1"/>
      <c r="G36" s="2"/>
      <c r="H36" s="1"/>
      <c r="I36" s="1"/>
      <c r="J36" s="1"/>
      <c r="K36" s="3"/>
      <c r="L36" s="4"/>
    </row>
    <row r="37" spans="4:12" s="5" customFormat="1" ht="12.75" x14ac:dyDescent="0.25">
      <c r="D37" s="1"/>
      <c r="E37" s="1"/>
      <c r="F37" s="1"/>
      <c r="G37" s="2"/>
      <c r="H37" s="1"/>
      <c r="I37" s="1"/>
      <c r="J37" s="1"/>
      <c r="K37" s="3"/>
      <c r="L37" s="4"/>
    </row>
    <row r="38" spans="4:12" s="5" customFormat="1" ht="12.75" x14ac:dyDescent="0.25">
      <c r="D38" s="1"/>
      <c r="E38" s="1"/>
      <c r="F38" s="1"/>
      <c r="G38" s="2"/>
      <c r="H38" s="1"/>
      <c r="I38" s="1"/>
      <c r="J38" s="1"/>
      <c r="K38" s="3"/>
      <c r="L38" s="4"/>
    </row>
    <row r="39" spans="4:12" s="5" customFormat="1" ht="12.75" x14ac:dyDescent="0.25">
      <c r="D39" s="1"/>
      <c r="E39" s="1"/>
      <c r="F39" s="1"/>
      <c r="G39" s="2"/>
      <c r="H39" s="1"/>
      <c r="I39" s="1"/>
      <c r="J39" s="1"/>
      <c r="K39" s="3"/>
      <c r="L39" s="4"/>
    </row>
    <row r="40" spans="4:12" s="5" customFormat="1" ht="12.75" x14ac:dyDescent="0.25">
      <c r="D40" s="1"/>
      <c r="E40" s="1"/>
      <c r="F40" s="1"/>
      <c r="G40" s="2"/>
      <c r="H40" s="1"/>
      <c r="I40" s="1"/>
      <c r="J40" s="1"/>
      <c r="K40" s="3"/>
      <c r="L40" s="4"/>
    </row>
    <row r="41" spans="4:12" s="5" customFormat="1" ht="12.75" x14ac:dyDescent="0.25">
      <c r="D41" s="1"/>
      <c r="E41" s="1"/>
      <c r="F41" s="1"/>
      <c r="G41" s="2"/>
      <c r="H41" s="1"/>
      <c r="I41" s="1"/>
      <c r="J41" s="1"/>
      <c r="K41" s="3"/>
      <c r="L41" s="4"/>
    </row>
    <row r="42" spans="4:12" s="5" customFormat="1" ht="12.75" x14ac:dyDescent="0.25">
      <c r="D42" s="1"/>
      <c r="E42" s="1"/>
      <c r="F42" s="1"/>
      <c r="G42" s="2"/>
      <c r="H42" s="1"/>
      <c r="I42" s="1"/>
      <c r="J42" s="1"/>
      <c r="K42" s="3"/>
      <c r="L42" s="4"/>
    </row>
    <row r="43" spans="4:12" s="5" customFormat="1" ht="12.75" x14ac:dyDescent="0.25">
      <c r="D43" s="1"/>
      <c r="E43" s="1"/>
      <c r="F43" s="1"/>
      <c r="G43" s="2"/>
      <c r="H43" s="1"/>
      <c r="I43" s="1"/>
      <c r="J43" s="1"/>
      <c r="K43" s="3"/>
      <c r="L43" s="4"/>
    </row>
    <row r="44" spans="4:12" s="5" customFormat="1" ht="12.75" x14ac:dyDescent="0.25">
      <c r="D44" s="1"/>
      <c r="E44" s="1"/>
      <c r="F44" s="1"/>
      <c r="G44" s="2"/>
      <c r="H44" s="1"/>
      <c r="I44" s="1"/>
      <c r="J44" s="1"/>
      <c r="K44" s="3"/>
      <c r="L44" s="4"/>
    </row>
    <row r="45" spans="4:12" s="5" customFormat="1" ht="12.75" x14ac:dyDescent="0.25">
      <c r="D45" s="1"/>
      <c r="E45" s="1"/>
      <c r="F45" s="1"/>
      <c r="G45" s="2"/>
      <c r="H45" s="1"/>
      <c r="I45" s="1"/>
      <c r="J45" s="1"/>
      <c r="K45" s="3"/>
      <c r="L45" s="4"/>
    </row>
    <row r="46" spans="4:12" s="5" customFormat="1" ht="12.75" x14ac:dyDescent="0.25">
      <c r="D46" s="1"/>
      <c r="E46" s="1"/>
      <c r="F46" s="1"/>
      <c r="G46" s="2"/>
      <c r="H46" s="1"/>
      <c r="I46" s="1"/>
      <c r="J46" s="1"/>
      <c r="K46" s="3"/>
      <c r="L46" s="4"/>
    </row>
    <row r="47" spans="4:12" s="5" customFormat="1" ht="12.75" x14ac:dyDescent="0.25">
      <c r="D47" s="1"/>
      <c r="E47" s="1"/>
      <c r="F47" s="1"/>
      <c r="G47" s="2"/>
      <c r="H47" s="1"/>
      <c r="I47" s="1"/>
      <c r="J47" s="1"/>
      <c r="K47" s="3"/>
      <c r="L47" s="4"/>
    </row>
    <row r="48" spans="4:12" s="5" customFormat="1" ht="12.75" x14ac:dyDescent="0.25">
      <c r="D48" s="1"/>
      <c r="E48" s="1"/>
      <c r="F48" s="1"/>
      <c r="G48" s="2"/>
      <c r="H48" s="1"/>
      <c r="I48" s="1"/>
      <c r="J48" s="1"/>
      <c r="K48" s="3"/>
      <c r="L48" s="4"/>
    </row>
    <row r="49" spans="4:12" s="5" customFormat="1" ht="12.75" x14ac:dyDescent="0.25">
      <c r="D49" s="1"/>
      <c r="E49" s="1"/>
      <c r="F49" s="1"/>
      <c r="G49" s="2"/>
      <c r="H49" s="1"/>
      <c r="I49" s="1"/>
      <c r="J49" s="1"/>
      <c r="K49" s="3"/>
      <c r="L49" s="4"/>
    </row>
    <row r="50" spans="4:12" s="5" customFormat="1" ht="12.75" x14ac:dyDescent="0.25">
      <c r="D50" s="1"/>
      <c r="E50" s="1"/>
      <c r="F50" s="1"/>
      <c r="G50" s="2"/>
      <c r="H50" s="1"/>
      <c r="I50" s="1"/>
      <c r="J50" s="1"/>
      <c r="K50" s="3"/>
      <c r="L50" s="4"/>
    </row>
    <row r="51" spans="4:12" s="5" customFormat="1" ht="12.75" x14ac:dyDescent="0.25">
      <c r="D51" s="1"/>
      <c r="E51" s="1"/>
      <c r="F51" s="1"/>
      <c r="G51" s="2"/>
      <c r="H51" s="1"/>
      <c r="I51" s="1"/>
      <c r="J51" s="1"/>
      <c r="K51" s="3"/>
      <c r="L51" s="4"/>
    </row>
    <row r="52" spans="4:12" s="5" customFormat="1" ht="12.75" x14ac:dyDescent="0.25">
      <c r="D52" s="1"/>
      <c r="E52" s="1"/>
      <c r="F52" s="1"/>
      <c r="G52" s="2"/>
      <c r="H52" s="1"/>
      <c r="I52" s="1"/>
      <c r="J52" s="1"/>
      <c r="K52" s="3"/>
      <c r="L52" s="4"/>
    </row>
    <row r="53" spans="4:12" s="5" customFormat="1" ht="12.75" x14ac:dyDescent="0.25">
      <c r="D53" s="1"/>
      <c r="E53" s="1"/>
      <c r="F53" s="1"/>
      <c r="G53" s="2"/>
      <c r="H53" s="1"/>
      <c r="I53" s="1"/>
      <c r="J53" s="1"/>
      <c r="K53" s="3"/>
      <c r="L53" s="4"/>
    </row>
    <row r="54" spans="4:12" s="5" customFormat="1" ht="12.75" x14ac:dyDescent="0.25">
      <c r="D54" s="1"/>
      <c r="E54" s="1"/>
      <c r="F54" s="1"/>
      <c r="G54" s="2"/>
      <c r="H54" s="1"/>
      <c r="I54" s="1"/>
      <c r="J54" s="1"/>
      <c r="K54" s="3"/>
      <c r="L54" s="4"/>
    </row>
    <row r="55" spans="4:12" s="5" customFormat="1" ht="12.75" x14ac:dyDescent="0.25">
      <c r="D55" s="1"/>
      <c r="E55" s="1"/>
      <c r="F55" s="1"/>
      <c r="G55" s="2"/>
      <c r="H55" s="1"/>
      <c r="I55" s="1"/>
      <c r="J55" s="1"/>
      <c r="K55" s="3"/>
      <c r="L55" s="4"/>
    </row>
    <row r="56" spans="4:12" s="5" customFormat="1" ht="12.75" x14ac:dyDescent="0.25">
      <c r="D56" s="1"/>
      <c r="E56" s="1"/>
      <c r="F56" s="1"/>
      <c r="G56" s="2"/>
      <c r="H56" s="1"/>
      <c r="I56" s="1"/>
      <c r="J56" s="1"/>
      <c r="K56" s="3"/>
      <c r="L56" s="4"/>
    </row>
    <row r="57" spans="4:12" s="5" customFormat="1" ht="12.75" x14ac:dyDescent="0.25">
      <c r="D57" s="1"/>
      <c r="E57" s="1"/>
      <c r="F57" s="1"/>
      <c r="G57" s="2"/>
      <c r="H57" s="1"/>
      <c r="I57" s="1"/>
      <c r="J57" s="1"/>
      <c r="K57" s="3"/>
      <c r="L57" s="4"/>
    </row>
    <row r="58" spans="4:12" s="5" customFormat="1" ht="12.75" x14ac:dyDescent="0.25">
      <c r="D58" s="1"/>
      <c r="E58" s="1"/>
      <c r="F58" s="1"/>
      <c r="G58" s="2"/>
      <c r="H58" s="1"/>
      <c r="I58" s="1"/>
      <c r="J58" s="1"/>
      <c r="K58" s="3"/>
      <c r="L58" s="4"/>
    </row>
    <row r="59" spans="4:12" s="5" customFormat="1" ht="12.75" x14ac:dyDescent="0.25">
      <c r="D59" s="1"/>
      <c r="E59" s="1"/>
      <c r="F59" s="1"/>
      <c r="G59" s="2"/>
      <c r="H59" s="1"/>
      <c r="I59" s="1"/>
      <c r="J59" s="1"/>
      <c r="K59" s="3"/>
      <c r="L59" s="4"/>
    </row>
    <row r="60" spans="4:12" s="5" customFormat="1" ht="12.75" x14ac:dyDescent="0.25">
      <c r="D60" s="1"/>
      <c r="E60" s="1"/>
      <c r="F60" s="1"/>
      <c r="G60" s="2"/>
      <c r="H60" s="1"/>
      <c r="I60" s="1"/>
      <c r="J60" s="1"/>
      <c r="K60" s="3"/>
      <c r="L60" s="4"/>
    </row>
    <row r="61" spans="4:12" s="5" customFormat="1" ht="12.75" x14ac:dyDescent="0.25">
      <c r="D61" s="1"/>
      <c r="E61" s="1"/>
      <c r="F61" s="1"/>
      <c r="G61" s="2"/>
      <c r="H61" s="1"/>
      <c r="I61" s="1"/>
      <c r="J61" s="1"/>
      <c r="K61" s="3"/>
      <c r="L61" s="4"/>
    </row>
    <row r="62" spans="4:12" s="5" customFormat="1" ht="12.75" x14ac:dyDescent="0.25">
      <c r="D62" s="1"/>
      <c r="E62" s="1"/>
      <c r="F62" s="1"/>
      <c r="G62" s="2"/>
      <c r="H62" s="1"/>
      <c r="I62" s="1"/>
      <c r="J62" s="1"/>
      <c r="K62" s="3"/>
      <c r="L62" s="4"/>
    </row>
    <row r="63" spans="4:12" s="5" customFormat="1" ht="12.75" x14ac:dyDescent="0.25">
      <c r="D63" s="1"/>
      <c r="E63" s="1"/>
      <c r="F63" s="1"/>
      <c r="G63" s="2"/>
      <c r="H63" s="1"/>
      <c r="I63" s="1"/>
      <c r="J63" s="1"/>
      <c r="K63" s="3"/>
      <c r="L63" s="4"/>
    </row>
    <row r="64" spans="4:12" s="5" customFormat="1" ht="12.75" x14ac:dyDescent="0.25">
      <c r="D64" s="1"/>
      <c r="E64" s="1"/>
      <c r="F64" s="1"/>
      <c r="G64" s="2"/>
      <c r="H64" s="1"/>
      <c r="I64" s="1"/>
      <c r="J64" s="1"/>
      <c r="K64" s="3"/>
      <c r="L64" s="4"/>
    </row>
    <row r="65" spans="4:12" s="5" customFormat="1" ht="12.75" x14ac:dyDescent="0.25">
      <c r="D65" s="1"/>
      <c r="E65" s="1"/>
      <c r="F65" s="1"/>
      <c r="G65" s="2"/>
      <c r="H65" s="1"/>
      <c r="I65" s="1"/>
      <c r="J65" s="1"/>
      <c r="K65" s="3"/>
      <c r="L65" s="4"/>
    </row>
    <row r="66" spans="4:12" s="5" customFormat="1" ht="12.75" x14ac:dyDescent="0.25">
      <c r="D66" s="1"/>
      <c r="E66" s="1"/>
      <c r="F66" s="1"/>
      <c r="G66" s="2"/>
      <c r="H66" s="1"/>
      <c r="I66" s="1"/>
      <c r="J66" s="1"/>
      <c r="K66" s="3"/>
      <c r="L66" s="4"/>
    </row>
    <row r="67" spans="4:12" s="5" customFormat="1" ht="12.75" x14ac:dyDescent="0.25">
      <c r="D67" s="1"/>
      <c r="E67" s="1"/>
      <c r="F67" s="1"/>
      <c r="G67" s="2"/>
      <c r="H67" s="1"/>
      <c r="I67" s="1"/>
      <c r="J67" s="1"/>
      <c r="K67" s="3"/>
      <c r="L67" s="4"/>
    </row>
    <row r="68" spans="4:12" s="5" customFormat="1" ht="12.75" x14ac:dyDescent="0.25">
      <c r="D68" s="1"/>
      <c r="E68" s="1"/>
      <c r="F68" s="1"/>
      <c r="G68" s="2"/>
      <c r="H68" s="1"/>
      <c r="I68" s="1"/>
      <c r="J68" s="1"/>
      <c r="K68" s="3"/>
      <c r="L68" s="4"/>
    </row>
    <row r="69" spans="4:12" s="5" customFormat="1" ht="12.75" x14ac:dyDescent="0.25">
      <c r="D69" s="1"/>
      <c r="E69" s="1"/>
      <c r="F69" s="1"/>
      <c r="G69" s="2"/>
      <c r="H69" s="1"/>
      <c r="I69" s="1"/>
      <c r="J69" s="1"/>
      <c r="K69" s="3"/>
      <c r="L69" s="4"/>
    </row>
    <row r="70" spans="4:12" s="5" customFormat="1" ht="12.75" x14ac:dyDescent="0.25">
      <c r="D70" s="1"/>
      <c r="E70" s="1"/>
      <c r="F70" s="1"/>
      <c r="G70" s="2"/>
      <c r="H70" s="1"/>
      <c r="I70" s="1"/>
      <c r="J70" s="1"/>
      <c r="K70" s="3"/>
      <c r="L70" s="4"/>
    </row>
    <row r="71" spans="4:12" s="5" customFormat="1" ht="12.75" x14ac:dyDescent="0.25">
      <c r="D71" s="1"/>
      <c r="E71" s="1"/>
      <c r="F71" s="1"/>
      <c r="G71" s="2"/>
      <c r="H71" s="1"/>
      <c r="I71" s="1"/>
      <c r="J71" s="1"/>
      <c r="K71" s="3"/>
      <c r="L71" s="4"/>
    </row>
    <row r="72" spans="4:12" s="5" customFormat="1" ht="12.75" x14ac:dyDescent="0.25">
      <c r="D72" s="1"/>
      <c r="E72" s="1"/>
      <c r="F72" s="1"/>
      <c r="G72" s="2"/>
      <c r="H72" s="1"/>
      <c r="I72" s="1"/>
      <c r="J72" s="1"/>
      <c r="K72" s="3"/>
      <c r="L72" s="4"/>
    </row>
    <row r="73" spans="4:12" s="5" customFormat="1" ht="12.75" x14ac:dyDescent="0.25">
      <c r="D73" s="1"/>
      <c r="E73" s="1"/>
      <c r="F73" s="1"/>
      <c r="G73" s="2"/>
      <c r="H73" s="1"/>
      <c r="I73" s="1"/>
      <c r="J73" s="1"/>
      <c r="K73" s="3"/>
      <c r="L73" s="4"/>
    </row>
    <row r="74" spans="4:12" s="5" customFormat="1" ht="12.75" x14ac:dyDescent="0.25">
      <c r="D74" s="1"/>
      <c r="E74" s="1"/>
      <c r="F74" s="1"/>
      <c r="G74" s="2"/>
      <c r="H74" s="1"/>
      <c r="I74" s="1"/>
      <c r="J74" s="1"/>
      <c r="K74" s="3"/>
      <c r="L74" s="4"/>
    </row>
    <row r="75" spans="4:12" s="5" customFormat="1" ht="12.75" x14ac:dyDescent="0.25">
      <c r="D75" s="1"/>
      <c r="E75" s="1"/>
      <c r="F75" s="1"/>
      <c r="G75" s="2"/>
      <c r="H75" s="1"/>
      <c r="I75" s="1"/>
      <c r="J75" s="1"/>
      <c r="K75" s="3"/>
      <c r="L75" s="4"/>
    </row>
    <row r="76" spans="4:12" s="5" customFormat="1" ht="12.75" x14ac:dyDescent="0.25">
      <c r="D76" s="1"/>
      <c r="E76" s="1"/>
      <c r="F76" s="1"/>
      <c r="G76" s="2"/>
      <c r="H76" s="1"/>
      <c r="I76" s="1"/>
      <c r="J76" s="1"/>
      <c r="K76" s="3"/>
      <c r="L76" s="4"/>
    </row>
    <row r="77" spans="4:12" s="5" customFormat="1" ht="12.75" x14ac:dyDescent="0.25">
      <c r="D77" s="1"/>
      <c r="E77" s="1"/>
      <c r="F77" s="1"/>
      <c r="G77" s="2"/>
      <c r="H77" s="1"/>
      <c r="I77" s="1"/>
      <c r="J77" s="1"/>
      <c r="K77" s="3"/>
      <c r="L77" s="4"/>
    </row>
    <row r="78" spans="4:12" s="5" customFormat="1" ht="12.75" x14ac:dyDescent="0.25">
      <c r="D78" s="1"/>
      <c r="E78" s="1"/>
      <c r="F78" s="1"/>
      <c r="G78" s="2"/>
      <c r="H78" s="1"/>
      <c r="I78" s="1"/>
      <c r="J78" s="1"/>
      <c r="K78" s="3"/>
      <c r="L78" s="4"/>
    </row>
    <row r="79" spans="4:12" s="5" customFormat="1" ht="12.75" x14ac:dyDescent="0.25">
      <c r="D79" s="1"/>
      <c r="E79" s="1"/>
      <c r="F79" s="1"/>
      <c r="G79" s="2"/>
      <c r="H79" s="1"/>
      <c r="I79" s="1"/>
      <c r="J79" s="1"/>
      <c r="K79" s="3"/>
      <c r="L79" s="4"/>
    </row>
    <row r="80" spans="4:12" s="5" customFormat="1" ht="12.75" x14ac:dyDescent="0.25">
      <c r="D80" s="1"/>
      <c r="E80" s="1"/>
      <c r="F80" s="1"/>
      <c r="G80" s="2"/>
      <c r="H80" s="1"/>
      <c r="I80" s="1"/>
      <c r="J80" s="1"/>
      <c r="K80" s="3"/>
      <c r="L80" s="4"/>
    </row>
    <row r="81" spans="4:12" s="5" customFormat="1" ht="12.75" x14ac:dyDescent="0.25">
      <c r="D81" s="1"/>
      <c r="E81" s="1"/>
      <c r="F81" s="1"/>
      <c r="G81" s="2"/>
      <c r="H81" s="1"/>
      <c r="I81" s="1"/>
      <c r="J81" s="1"/>
      <c r="K81" s="3"/>
      <c r="L81" s="4"/>
    </row>
    <row r="82" spans="4:12" s="5" customFormat="1" ht="12.75" x14ac:dyDescent="0.25">
      <c r="D82" s="1"/>
      <c r="E82" s="1"/>
      <c r="F82" s="1"/>
      <c r="G82" s="2"/>
      <c r="H82" s="1"/>
      <c r="I82" s="1"/>
      <c r="J82" s="1"/>
      <c r="K82" s="3"/>
      <c r="L82" s="4"/>
    </row>
    <row r="83" spans="4:12" s="5" customFormat="1" ht="12.75" x14ac:dyDescent="0.25">
      <c r="D83" s="1"/>
      <c r="E83" s="1"/>
      <c r="F83" s="1"/>
      <c r="G83" s="2"/>
      <c r="H83" s="1"/>
      <c r="I83" s="1"/>
      <c r="J83" s="1"/>
      <c r="K83" s="3"/>
      <c r="L83" s="4"/>
    </row>
    <row r="84" spans="4:12" s="5" customFormat="1" ht="12.75" x14ac:dyDescent="0.25">
      <c r="D84" s="1"/>
      <c r="E84" s="1"/>
      <c r="F84" s="1"/>
      <c r="G84" s="2"/>
      <c r="H84" s="1"/>
      <c r="I84" s="1"/>
      <c r="J84" s="1"/>
      <c r="K84" s="3"/>
      <c r="L84" s="4"/>
    </row>
    <row r="85" spans="4:12" s="5" customFormat="1" ht="12.75" x14ac:dyDescent="0.25">
      <c r="D85" s="1"/>
      <c r="E85" s="1"/>
      <c r="F85" s="1"/>
      <c r="G85" s="2"/>
      <c r="H85" s="1"/>
      <c r="I85" s="1"/>
      <c r="J85" s="1"/>
      <c r="K85" s="3"/>
      <c r="L85" s="4"/>
    </row>
    <row r="86" spans="4:12" s="5" customFormat="1" ht="12.75" x14ac:dyDescent="0.25">
      <c r="D86" s="1"/>
      <c r="E86" s="1"/>
      <c r="F86" s="1"/>
      <c r="G86" s="2"/>
      <c r="H86" s="1"/>
      <c r="I86" s="1"/>
      <c r="J86" s="1"/>
      <c r="K86" s="3"/>
      <c r="L86" s="4"/>
    </row>
    <row r="87" spans="4:12" s="5" customFormat="1" ht="12.75" x14ac:dyDescent="0.25">
      <c r="D87" s="1"/>
      <c r="E87" s="1"/>
      <c r="F87" s="1"/>
      <c r="G87" s="2"/>
      <c r="H87" s="1"/>
      <c r="I87" s="1"/>
      <c r="J87" s="1"/>
      <c r="K87" s="3"/>
      <c r="L87" s="4"/>
    </row>
    <row r="88" spans="4:12" s="5" customFormat="1" ht="12.75" x14ac:dyDescent="0.25">
      <c r="D88" s="1"/>
      <c r="E88" s="1"/>
      <c r="F88" s="1"/>
      <c r="G88" s="2"/>
      <c r="H88" s="1"/>
      <c r="I88" s="1"/>
      <c r="J88" s="1"/>
      <c r="K88" s="3"/>
      <c r="L88" s="4"/>
    </row>
    <row r="89" spans="4:12" s="5" customFormat="1" ht="12.75" x14ac:dyDescent="0.25">
      <c r="D89" s="1"/>
      <c r="E89" s="1"/>
      <c r="F89" s="1"/>
      <c r="G89" s="2"/>
      <c r="H89" s="1"/>
      <c r="I89" s="1"/>
      <c r="J89" s="1"/>
      <c r="K89" s="3"/>
      <c r="L89" s="4"/>
    </row>
    <row r="90" spans="4:12" s="5" customFormat="1" ht="12.75" x14ac:dyDescent="0.25">
      <c r="D90" s="1"/>
      <c r="E90" s="1"/>
      <c r="F90" s="1"/>
      <c r="G90" s="2"/>
      <c r="H90" s="1"/>
      <c r="I90" s="1"/>
      <c r="J90" s="1"/>
      <c r="K90" s="3"/>
      <c r="L90" s="4"/>
    </row>
    <row r="91" spans="4:12" s="5" customFormat="1" ht="12.75" x14ac:dyDescent="0.25">
      <c r="D91" s="1"/>
      <c r="E91" s="1"/>
      <c r="F91" s="1"/>
      <c r="G91" s="2"/>
      <c r="H91" s="1"/>
      <c r="I91" s="1"/>
      <c r="J91" s="1"/>
      <c r="K91" s="3"/>
      <c r="L91" s="4"/>
    </row>
    <row r="92" spans="4:12" s="5" customFormat="1" ht="12.75" x14ac:dyDescent="0.25">
      <c r="D92" s="1"/>
      <c r="E92" s="1"/>
      <c r="F92" s="1"/>
      <c r="G92" s="2"/>
      <c r="H92" s="1"/>
      <c r="I92" s="1"/>
      <c r="J92" s="1"/>
      <c r="K92" s="3"/>
      <c r="L92" s="4"/>
    </row>
    <row r="93" spans="4:12" s="5" customFormat="1" ht="12.75" x14ac:dyDescent="0.25">
      <c r="D93" s="1"/>
      <c r="E93" s="1"/>
      <c r="F93" s="1"/>
      <c r="G93" s="2"/>
      <c r="H93" s="1"/>
      <c r="I93" s="1"/>
      <c r="J93" s="1"/>
      <c r="K93" s="3"/>
      <c r="L93" s="4"/>
    </row>
    <row r="94" spans="4:12" s="5" customFormat="1" ht="12.75" x14ac:dyDescent="0.25">
      <c r="D94" s="1"/>
      <c r="E94" s="1"/>
      <c r="F94" s="1"/>
      <c r="G94" s="2"/>
      <c r="H94" s="1"/>
      <c r="I94" s="1"/>
      <c r="J94" s="1"/>
      <c r="K94" s="3"/>
      <c r="L94" s="4"/>
    </row>
    <row r="95" spans="4:12" s="5" customFormat="1" ht="12.75" x14ac:dyDescent="0.25">
      <c r="D95" s="1"/>
      <c r="E95" s="1"/>
      <c r="F95" s="1"/>
      <c r="G95" s="2"/>
      <c r="H95" s="1"/>
      <c r="I95" s="1"/>
      <c r="J95" s="1"/>
      <c r="K95" s="3"/>
      <c r="L95" s="4"/>
    </row>
    <row r="96" spans="4:12" s="5" customFormat="1" ht="12.75" x14ac:dyDescent="0.25">
      <c r="D96" s="1"/>
      <c r="E96" s="1"/>
      <c r="F96" s="1"/>
      <c r="G96" s="2"/>
      <c r="H96" s="1"/>
      <c r="I96" s="1"/>
      <c r="J96" s="1"/>
      <c r="K96" s="3"/>
      <c r="L96" s="4"/>
    </row>
    <row r="97" spans="4:12" s="5" customFormat="1" ht="12.75" x14ac:dyDescent="0.25">
      <c r="D97" s="1"/>
      <c r="E97" s="1"/>
      <c r="F97" s="1"/>
      <c r="G97" s="2"/>
      <c r="H97" s="1"/>
      <c r="I97" s="1"/>
      <c r="J97" s="1"/>
      <c r="K97" s="3"/>
      <c r="L97" s="4"/>
    </row>
    <row r="98" spans="4:12" s="5" customFormat="1" ht="12.75" x14ac:dyDescent="0.25">
      <c r="D98" s="1"/>
      <c r="E98" s="1"/>
      <c r="F98" s="1"/>
      <c r="G98" s="2"/>
      <c r="H98" s="1"/>
      <c r="I98" s="1"/>
      <c r="J98" s="1"/>
      <c r="K98" s="3"/>
      <c r="L98" s="4"/>
    </row>
    <row r="99" spans="4:12" s="5" customFormat="1" ht="12.75" x14ac:dyDescent="0.25">
      <c r="D99" s="1"/>
      <c r="E99" s="1"/>
      <c r="F99" s="1"/>
      <c r="G99" s="2"/>
      <c r="H99" s="1"/>
      <c r="I99" s="1"/>
      <c r="J99" s="1"/>
      <c r="K99" s="3"/>
      <c r="L99" s="4"/>
    </row>
    <row r="100" spans="4:12" s="5" customFormat="1" ht="12.75" x14ac:dyDescent="0.25">
      <c r="D100" s="1"/>
      <c r="E100" s="1"/>
      <c r="F100" s="1"/>
      <c r="G100" s="2"/>
      <c r="H100" s="1"/>
      <c r="I100" s="1"/>
      <c r="J100" s="1"/>
      <c r="K100" s="3"/>
      <c r="L100" s="4"/>
    </row>
    <row r="101" spans="4:12" s="5" customFormat="1" ht="12.75" x14ac:dyDescent="0.25">
      <c r="D101" s="1"/>
      <c r="E101" s="1"/>
      <c r="F101" s="1"/>
      <c r="G101" s="2"/>
      <c r="H101" s="1"/>
      <c r="I101" s="1"/>
      <c r="J101" s="1"/>
      <c r="K101" s="3"/>
      <c r="L101" s="4"/>
    </row>
    <row r="102" spans="4:12" s="5" customFormat="1" ht="12.75" x14ac:dyDescent="0.25">
      <c r="D102" s="1"/>
      <c r="E102" s="1"/>
      <c r="F102" s="1"/>
      <c r="G102" s="2"/>
      <c r="H102" s="1"/>
      <c r="I102" s="1"/>
      <c r="J102" s="1"/>
      <c r="K102" s="3"/>
      <c r="L102" s="4"/>
    </row>
    <row r="103" spans="4:12" s="5" customFormat="1" ht="12.75" x14ac:dyDescent="0.25">
      <c r="D103" s="1"/>
      <c r="E103" s="1"/>
      <c r="F103" s="1"/>
      <c r="G103" s="2"/>
      <c r="H103" s="1"/>
      <c r="I103" s="1"/>
      <c r="J103" s="1"/>
      <c r="K103" s="3"/>
      <c r="L103" s="4"/>
    </row>
    <row r="104" spans="4:12" s="5" customFormat="1" ht="12.75" x14ac:dyDescent="0.25">
      <c r="D104" s="1"/>
      <c r="E104" s="1"/>
      <c r="F104" s="1"/>
      <c r="G104" s="2"/>
      <c r="H104" s="1"/>
      <c r="I104" s="1"/>
      <c r="J104" s="1"/>
      <c r="K104" s="3"/>
      <c r="L104" s="4"/>
    </row>
    <row r="105" spans="4:12" s="5" customFormat="1" ht="12.75" x14ac:dyDescent="0.25">
      <c r="D105" s="1"/>
      <c r="E105" s="1"/>
      <c r="F105" s="1"/>
      <c r="G105" s="2"/>
      <c r="H105" s="1"/>
      <c r="I105" s="1"/>
      <c r="J105" s="1"/>
      <c r="K105" s="3"/>
      <c r="L105" s="4"/>
    </row>
    <row r="106" spans="4:12" s="5" customFormat="1" ht="12.75" x14ac:dyDescent="0.25">
      <c r="D106" s="1"/>
      <c r="E106" s="1"/>
      <c r="F106" s="1"/>
      <c r="G106" s="2"/>
      <c r="H106" s="1"/>
      <c r="I106" s="1"/>
      <c r="J106" s="1"/>
      <c r="K106" s="3"/>
      <c r="L106" s="4"/>
    </row>
    <row r="107" spans="4:12" s="5" customFormat="1" ht="12.75" x14ac:dyDescent="0.25">
      <c r="D107" s="1"/>
      <c r="E107" s="1"/>
      <c r="F107" s="1"/>
      <c r="G107" s="2"/>
      <c r="H107" s="1"/>
      <c r="I107" s="1"/>
      <c r="J107" s="1"/>
      <c r="K107" s="3"/>
      <c r="L107" s="4"/>
    </row>
    <row r="108" spans="4:12" s="5" customFormat="1" ht="12.75" x14ac:dyDescent="0.25">
      <c r="D108" s="1"/>
      <c r="E108" s="1"/>
      <c r="F108" s="1"/>
      <c r="G108" s="2"/>
      <c r="H108" s="1"/>
      <c r="I108" s="1"/>
      <c r="J108" s="1"/>
      <c r="K108" s="3"/>
      <c r="L108" s="4"/>
    </row>
    <row r="109" spans="4:12" s="5" customFormat="1" ht="12.75" x14ac:dyDescent="0.25">
      <c r="D109" s="1"/>
      <c r="E109" s="1"/>
      <c r="F109" s="1"/>
      <c r="G109" s="2"/>
      <c r="H109" s="1"/>
      <c r="I109" s="1"/>
      <c r="J109" s="1"/>
      <c r="K109" s="3"/>
      <c r="L109" s="4"/>
    </row>
    <row r="110" spans="4:12" s="5" customFormat="1" ht="12.75" x14ac:dyDescent="0.25">
      <c r="D110" s="1"/>
      <c r="E110" s="1"/>
      <c r="F110" s="1"/>
      <c r="G110" s="2"/>
      <c r="H110" s="1"/>
      <c r="I110" s="1"/>
      <c r="J110" s="1"/>
      <c r="K110" s="3"/>
      <c r="L110" s="4"/>
    </row>
    <row r="111" spans="4:12" s="5" customFormat="1" ht="12.75" x14ac:dyDescent="0.25">
      <c r="D111" s="1"/>
      <c r="E111" s="1"/>
      <c r="F111" s="1"/>
      <c r="G111" s="2"/>
      <c r="H111" s="1"/>
      <c r="I111" s="1"/>
      <c r="J111" s="1"/>
      <c r="K111" s="3"/>
      <c r="L111" s="4"/>
    </row>
    <row r="112" spans="4:12" s="5" customFormat="1" ht="12.75" x14ac:dyDescent="0.25">
      <c r="D112" s="1"/>
      <c r="E112" s="1"/>
      <c r="F112" s="1"/>
      <c r="G112" s="2"/>
      <c r="H112" s="1"/>
      <c r="I112" s="1"/>
      <c r="J112" s="1"/>
      <c r="K112" s="3"/>
      <c r="L112" s="4"/>
    </row>
    <row r="113" spans="1:12" s="5" customFormat="1" ht="12.75" x14ac:dyDescent="0.25">
      <c r="D113" s="1"/>
      <c r="E113" s="1"/>
      <c r="F113" s="1"/>
      <c r="G113" s="2"/>
      <c r="H113" s="1"/>
      <c r="I113" s="1"/>
      <c r="J113" s="1"/>
      <c r="K113" s="3"/>
      <c r="L113" s="4"/>
    </row>
    <row r="114" spans="1:12" s="5" customFormat="1" ht="12.75" x14ac:dyDescent="0.25">
      <c r="D114" s="1"/>
      <c r="E114" s="1"/>
      <c r="F114" s="1"/>
      <c r="G114" s="2"/>
      <c r="H114" s="1"/>
      <c r="I114" s="1"/>
      <c r="J114" s="1"/>
      <c r="K114" s="3"/>
      <c r="L114" s="4"/>
    </row>
    <row r="115" spans="1:12" s="5" customFormat="1" ht="12.75" x14ac:dyDescent="0.25">
      <c r="D115" s="1"/>
      <c r="E115" s="1"/>
      <c r="F115" s="1"/>
      <c r="G115" s="2"/>
      <c r="H115" s="1"/>
      <c r="I115" s="1"/>
      <c r="J115" s="1"/>
      <c r="K115" s="3"/>
      <c r="L115" s="4"/>
    </row>
    <row r="116" spans="1:12" s="5" customFormat="1" ht="12.75" x14ac:dyDescent="0.25">
      <c r="D116" s="1"/>
      <c r="E116" s="1"/>
      <c r="F116" s="1"/>
      <c r="G116" s="2"/>
      <c r="H116" s="1"/>
      <c r="I116" s="1"/>
      <c r="J116" s="1"/>
      <c r="K116" s="3"/>
      <c r="L116" s="4"/>
    </row>
    <row r="117" spans="1:12" s="5" customFormat="1" ht="12.75" x14ac:dyDescent="0.25">
      <c r="D117" s="1"/>
      <c r="E117" s="1"/>
      <c r="F117" s="1"/>
      <c r="G117" s="2"/>
      <c r="H117" s="1"/>
      <c r="I117" s="1"/>
      <c r="J117" s="1"/>
      <c r="K117" s="3"/>
      <c r="L117" s="4"/>
    </row>
    <row r="118" spans="1:12" s="5" customFormat="1" ht="12.75" x14ac:dyDescent="0.25">
      <c r="D118" s="1"/>
      <c r="E118" s="1"/>
      <c r="F118" s="1"/>
      <c r="G118" s="2"/>
      <c r="H118" s="1"/>
      <c r="I118" s="1"/>
      <c r="J118" s="1"/>
      <c r="K118" s="3"/>
      <c r="L118" s="4"/>
    </row>
    <row r="119" spans="1:12" s="5" customFormat="1" ht="12.75" x14ac:dyDescent="0.25">
      <c r="D119" s="1"/>
      <c r="E119" s="1"/>
      <c r="F119" s="1"/>
      <c r="G119" s="2"/>
      <c r="H119" s="1"/>
      <c r="I119" s="1"/>
      <c r="J119" s="1"/>
      <c r="K119" s="3"/>
      <c r="L119" s="4"/>
    </row>
    <row r="120" spans="1:12" s="5" customFormat="1" ht="12.75" x14ac:dyDescent="0.25">
      <c r="D120" s="1"/>
      <c r="E120" s="1"/>
      <c r="F120" s="1"/>
      <c r="G120" s="2"/>
      <c r="H120" s="1"/>
      <c r="I120" s="1"/>
      <c r="J120" s="1"/>
      <c r="K120" s="3"/>
      <c r="L120" s="4"/>
    </row>
    <row r="121" spans="1:12" s="5" customFormat="1" ht="12.75" x14ac:dyDescent="0.25">
      <c r="D121" s="1"/>
      <c r="E121" s="1"/>
      <c r="F121" s="1"/>
      <c r="G121" s="2"/>
      <c r="H121" s="1"/>
      <c r="I121" s="1"/>
      <c r="J121" s="1"/>
      <c r="K121" s="3"/>
      <c r="L121" s="4"/>
    </row>
    <row r="122" spans="1:12" s="5" customFormat="1" ht="12.75" x14ac:dyDescent="0.25">
      <c r="D122" s="1"/>
      <c r="E122" s="1"/>
      <c r="F122" s="1"/>
      <c r="G122" s="2"/>
      <c r="H122" s="1"/>
      <c r="I122" s="1"/>
      <c r="J122" s="1"/>
      <c r="K122" s="3"/>
      <c r="L122" s="4"/>
    </row>
    <row r="123" spans="1:12" s="5" customFormat="1" ht="36" x14ac:dyDescent="0.25">
      <c r="A123" s="6"/>
      <c r="B123" s="6"/>
      <c r="C123" s="6"/>
      <c r="D123" s="6"/>
      <c r="E123" s="6"/>
      <c r="F123" s="6"/>
      <c r="G123" s="7"/>
      <c r="H123" s="6"/>
      <c r="I123" s="6"/>
      <c r="J123" s="6"/>
      <c r="K123" s="6"/>
      <c r="L123" s="4"/>
    </row>
    <row r="124" spans="1:12" s="5" customFormat="1" ht="12.75" x14ac:dyDescent="0.25">
      <c r="L124" s="4"/>
    </row>
    <row r="125" spans="1:12" s="5" customFormat="1" ht="12.75" x14ac:dyDescent="0.25">
      <c r="L125" s="4"/>
    </row>
    <row r="126" spans="1:12" s="5" customFormat="1" ht="46.5" x14ac:dyDescent="0.25">
      <c r="A126" s="69"/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4"/>
    </row>
    <row r="127" spans="1:12" s="5" customFormat="1" ht="46.5" x14ac:dyDescent="0.25">
      <c r="A127" s="69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4"/>
    </row>
    <row r="128" spans="1:12" s="5" customFormat="1" ht="46.5" x14ac:dyDescent="0.25">
      <c r="A128" s="69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4"/>
    </row>
    <row r="129" spans="1:12" s="5" customFormat="1" ht="46.5" x14ac:dyDescent="0.25">
      <c r="A129" s="69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4"/>
    </row>
    <row r="130" spans="1:12" s="5" customFormat="1" ht="46.5" x14ac:dyDescent="0.25">
      <c r="A130" s="72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8"/>
    </row>
    <row r="131" spans="1:12" s="5" customFormat="1" ht="46.5" x14ac:dyDescent="0.25">
      <c r="A131" s="72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8"/>
    </row>
    <row r="132" spans="1:12" s="5" customFormat="1" ht="46.5" x14ac:dyDescent="0.25">
      <c r="A132" s="72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8"/>
    </row>
    <row r="133" spans="1:12" s="5" customFormat="1" ht="46.5" x14ac:dyDescent="0.25">
      <c r="A133" s="72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8"/>
    </row>
    <row r="134" spans="1:12" s="5" customFormat="1" ht="46.5" customHeight="1" x14ac:dyDescent="0.25">
      <c r="A134" s="79"/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</row>
    <row r="135" spans="1:12" s="5" customFormat="1" ht="47.25" customHeight="1" x14ac:dyDescent="0.25">
      <c r="A135" s="79"/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</row>
    <row r="136" spans="1:12" s="5" customFormat="1" ht="46.5" x14ac:dyDescent="0.25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8"/>
    </row>
    <row r="137" spans="1:12" s="5" customFormat="1" ht="46.5" x14ac:dyDescent="0.25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4"/>
    </row>
    <row r="138" spans="1:12" s="5" customFormat="1" ht="46.5" x14ac:dyDescent="0.25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4"/>
    </row>
    <row r="139" spans="1:12" s="5" customFormat="1" ht="46.5" x14ac:dyDescent="0.25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4"/>
    </row>
    <row r="140" spans="1:12" s="5" customFormat="1" ht="39" x14ac:dyDescent="0.25">
      <c r="A140" s="120" t="s">
        <v>1</v>
      </c>
      <c r="B140" s="120"/>
      <c r="C140" s="120"/>
      <c r="D140" s="120"/>
      <c r="E140" s="120"/>
      <c r="F140" s="120"/>
      <c r="G140" s="120"/>
      <c r="H140" s="120"/>
      <c r="I140" s="120"/>
      <c r="J140" s="120"/>
      <c r="K140" s="120"/>
      <c r="L140" s="120"/>
    </row>
    <row r="141" spans="1:12" s="5" customFormat="1" ht="18.75" x14ac:dyDescent="0.25">
      <c r="A141" s="117" t="s">
        <v>2</v>
      </c>
      <c r="B141" s="117"/>
      <c r="C141" s="117"/>
      <c r="D141" s="117"/>
      <c r="E141" s="117"/>
      <c r="F141" s="117"/>
      <c r="G141" s="117"/>
      <c r="H141" s="117"/>
      <c r="I141" s="117"/>
      <c r="J141" s="117"/>
      <c r="K141" s="117"/>
      <c r="L141" s="4"/>
    </row>
    <row r="142" spans="1:12" s="5" customFormat="1" ht="28.5" x14ac:dyDescent="0.25">
      <c r="A142" s="118" t="s">
        <v>3</v>
      </c>
      <c r="B142" s="118"/>
      <c r="C142" s="118"/>
      <c r="D142" s="118"/>
      <c r="E142" s="118"/>
      <c r="F142" s="118"/>
      <c r="G142" s="118"/>
      <c r="H142" s="118"/>
      <c r="I142" s="118"/>
      <c r="J142" s="118"/>
      <c r="K142" s="118"/>
      <c r="L142" s="4"/>
    </row>
    <row r="143" spans="1:12" s="5" customFormat="1" ht="28.5" x14ac:dyDescent="0.25">
      <c r="A143" s="118" t="str">
        <f>I147</f>
        <v>SEM DESONERAÇÃO</v>
      </c>
      <c r="B143" s="118"/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</row>
    <row r="144" spans="1:12" s="5" customFormat="1" ht="28.5" x14ac:dyDescent="0.25">
      <c r="A144" s="119" t="s">
        <v>0</v>
      </c>
      <c r="B144" s="119"/>
      <c r="C144" s="119"/>
      <c r="D144" s="119"/>
      <c r="E144" s="119"/>
      <c r="F144" s="119"/>
      <c r="G144" s="119"/>
      <c r="H144" s="119"/>
      <c r="I144" s="119"/>
      <c r="J144" s="119"/>
      <c r="K144" s="119"/>
      <c r="L144" s="119"/>
    </row>
    <row r="145" spans="1:12" s="5" customFormat="1" ht="28.5" x14ac:dyDescent="0.25">
      <c r="A145" s="94" t="s">
        <v>1239</v>
      </c>
      <c r="B145" s="94"/>
      <c r="C145" s="94"/>
      <c r="D145" s="94"/>
      <c r="E145" s="94"/>
      <c r="F145" s="94"/>
      <c r="G145" s="94"/>
      <c r="H145" s="94"/>
      <c r="I145" s="94"/>
      <c r="J145" s="94"/>
      <c r="K145" s="94"/>
      <c r="L145" s="94"/>
    </row>
    <row r="146" spans="1:12" s="5" customFormat="1" ht="29.25" thickBot="1" x14ac:dyDescent="0.3">
      <c r="A146" s="70"/>
      <c r="B146" s="70"/>
      <c r="C146" s="70"/>
      <c r="D146" s="70"/>
      <c r="E146" s="70"/>
      <c r="F146" s="70"/>
      <c r="G146" s="70"/>
      <c r="H146" s="70"/>
      <c r="I146" s="70"/>
      <c r="J146" s="70"/>
      <c r="K146" s="70"/>
      <c r="L146" s="70"/>
    </row>
    <row r="147" spans="1:12" customFormat="1" ht="15" customHeight="1" x14ac:dyDescent="0.25">
      <c r="A147" s="95" t="s">
        <v>4</v>
      </c>
      <c r="B147" s="96"/>
      <c r="C147" s="96"/>
      <c r="D147" s="96"/>
      <c r="E147" s="96"/>
      <c r="F147" s="96"/>
      <c r="G147" s="96"/>
      <c r="H147" s="99" t="s">
        <v>5</v>
      </c>
      <c r="I147" s="90" t="s">
        <v>6</v>
      </c>
      <c r="J147" s="91"/>
      <c r="K147" s="91"/>
      <c r="L147" s="91"/>
    </row>
    <row r="148" spans="1:12" customFormat="1" ht="20.25" customHeight="1" x14ac:dyDescent="0.25">
      <c r="A148" s="97"/>
      <c r="B148" s="98"/>
      <c r="C148" s="98"/>
      <c r="D148" s="98"/>
      <c r="E148" s="98"/>
      <c r="F148" s="98"/>
      <c r="G148" s="98"/>
      <c r="H148" s="100"/>
      <c r="I148" s="92"/>
      <c r="J148" s="93"/>
      <c r="K148" s="93"/>
      <c r="L148" s="93"/>
    </row>
    <row r="149" spans="1:12" customFormat="1" ht="14.45" customHeight="1" x14ac:dyDescent="0.25">
      <c r="A149" s="12" t="s">
        <v>7</v>
      </c>
      <c r="B149" s="101" t="s">
        <v>8</v>
      </c>
      <c r="C149" s="102"/>
      <c r="D149" s="102"/>
      <c r="E149" s="102"/>
      <c r="F149" s="102"/>
      <c r="G149" s="103"/>
      <c r="H149" s="104" t="s">
        <v>9</v>
      </c>
      <c r="I149" s="107" t="s">
        <v>10</v>
      </c>
      <c r="J149" s="108"/>
      <c r="K149" s="86">
        <f>IF(I147="SEM DESONERAÇÃO", VLOOKUP([1]BASE!$C$7,[1]BASE!$B$11:$F$29,2,FALSE),VLOOKUP([1]BASE!$C$7,[1]BASE!$B$11:$F$29,4,FALSE))</f>
        <v>1.1463000000000001</v>
      </c>
      <c r="L149" s="87"/>
    </row>
    <row r="150" spans="1:12" customFormat="1" ht="14.45" customHeight="1" x14ac:dyDescent="0.25">
      <c r="A150" s="12" t="s">
        <v>11</v>
      </c>
      <c r="B150" s="13" t="s">
        <v>12</v>
      </c>
      <c r="C150" s="14"/>
      <c r="D150" s="14"/>
      <c r="E150" s="14"/>
      <c r="F150" s="14"/>
      <c r="G150" s="15"/>
      <c r="H150" s="105"/>
      <c r="I150" s="109"/>
      <c r="J150" s="110"/>
      <c r="K150" s="88"/>
      <c r="L150" s="89"/>
    </row>
    <row r="151" spans="1:12" customFormat="1" ht="14.45" customHeight="1" x14ac:dyDescent="0.25">
      <c r="A151" s="12" t="s">
        <v>13</v>
      </c>
      <c r="B151" s="111" t="s">
        <v>14</v>
      </c>
      <c r="C151" s="112"/>
      <c r="D151" s="112"/>
      <c r="E151" s="112"/>
      <c r="F151" s="112"/>
      <c r="G151" s="113"/>
      <c r="H151" s="105"/>
      <c r="I151" s="107" t="s">
        <v>15</v>
      </c>
      <c r="J151" s="114"/>
      <c r="K151" s="86">
        <f>IF(I147="SEM DESONERAÇÃO", VLOOKUP([1]BASE!$C$7,[1]BASE!$B$11:$F$29,3,FALSE),VLOOKUP([1]BASE!$C$7,[1]BASE!$B$11:$F$29,5,FALSE))</f>
        <v>0.70669999999999999</v>
      </c>
      <c r="L151" s="87"/>
    </row>
    <row r="152" spans="1:12" customFormat="1" ht="15" customHeight="1" thickBot="1" x14ac:dyDescent="0.3">
      <c r="A152" s="12" t="s">
        <v>16</v>
      </c>
      <c r="B152" s="84" t="s">
        <v>17</v>
      </c>
      <c r="C152" s="84"/>
      <c r="D152" s="84"/>
      <c r="E152" s="84"/>
      <c r="F152" s="84"/>
      <c r="G152" s="85"/>
      <c r="H152" s="106"/>
      <c r="I152" s="115"/>
      <c r="J152" s="116"/>
      <c r="K152" s="88"/>
      <c r="L152" s="89"/>
    </row>
    <row r="153" spans="1:12" customFormat="1" ht="5.25" customHeight="1" x14ac:dyDescent="0.25">
      <c r="A153" s="16"/>
      <c r="B153" s="17"/>
      <c r="C153" s="17"/>
      <c r="D153" s="17"/>
      <c r="E153" s="18"/>
      <c r="F153" s="17"/>
      <c r="G153" s="17"/>
      <c r="H153" s="17"/>
      <c r="I153" s="17"/>
      <c r="J153" s="19"/>
      <c r="K153" s="19"/>
      <c r="L153" s="20"/>
    </row>
    <row r="154" spans="1:12" s="9" customFormat="1" ht="27.75" customHeight="1" x14ac:dyDescent="0.25">
      <c r="A154" s="21" t="s">
        <v>18</v>
      </c>
      <c r="B154" s="22" t="s">
        <v>19</v>
      </c>
      <c r="C154" s="22" t="s">
        <v>20</v>
      </c>
      <c r="D154" s="22" t="s">
        <v>21</v>
      </c>
      <c r="E154" s="22" t="s">
        <v>22</v>
      </c>
      <c r="F154" s="22" t="s">
        <v>23</v>
      </c>
      <c r="G154" s="23" t="s">
        <v>24</v>
      </c>
      <c r="H154" s="24" t="s">
        <v>25</v>
      </c>
      <c r="I154" s="24" t="s">
        <v>26</v>
      </c>
      <c r="J154" s="25" t="s">
        <v>27</v>
      </c>
      <c r="K154" s="26" t="s">
        <v>28</v>
      </c>
      <c r="L154" s="27" t="s">
        <v>29</v>
      </c>
    </row>
    <row r="155" spans="1:12" s="9" customFormat="1" ht="14.25" customHeight="1" x14ac:dyDescent="0.25">
      <c r="A155" s="28">
        <v>1</v>
      </c>
      <c r="B155" s="29"/>
      <c r="C155" s="30" t="s">
        <v>34</v>
      </c>
      <c r="D155" s="30" t="s">
        <v>34</v>
      </c>
      <c r="E155" s="31" t="s">
        <v>30</v>
      </c>
      <c r="F155" s="29"/>
      <c r="G155" s="32"/>
      <c r="H155" s="33" t="s">
        <v>34</v>
      </c>
      <c r="I155" s="34" t="s">
        <v>34</v>
      </c>
      <c r="J155" s="35" t="s">
        <v>34</v>
      </c>
      <c r="K155" s="36"/>
      <c r="L155" s="37"/>
    </row>
    <row r="156" spans="1:12" s="47" customFormat="1" ht="30" x14ac:dyDescent="0.25">
      <c r="A156" s="61" t="s">
        <v>31</v>
      </c>
      <c r="B156" s="41" t="s">
        <v>31</v>
      </c>
      <c r="C156" s="39" t="s">
        <v>34</v>
      </c>
      <c r="D156" s="39" t="s">
        <v>34</v>
      </c>
      <c r="E156" s="40" t="s">
        <v>33</v>
      </c>
      <c r="F156" s="41" t="s">
        <v>32</v>
      </c>
      <c r="G156" s="42"/>
      <c r="H156" s="43" t="s">
        <v>34</v>
      </c>
      <c r="I156" s="44" t="s">
        <v>34</v>
      </c>
      <c r="J156" s="45">
        <v>109.89</v>
      </c>
      <c r="K156" s="73">
        <v>7001010001</v>
      </c>
      <c r="L156" s="46">
        <v>0</v>
      </c>
    </row>
    <row r="157" spans="1:12" s="47" customFormat="1" x14ac:dyDescent="0.25">
      <c r="A157" s="61" t="s">
        <v>35</v>
      </c>
      <c r="B157" s="41" t="s">
        <v>35</v>
      </c>
      <c r="C157" s="39" t="s">
        <v>34</v>
      </c>
      <c r="D157" s="39" t="s">
        <v>34</v>
      </c>
      <c r="E157" s="40" t="s">
        <v>36</v>
      </c>
      <c r="F157" s="41" t="s">
        <v>32</v>
      </c>
      <c r="G157" s="42"/>
      <c r="H157" s="43" t="s">
        <v>34</v>
      </c>
      <c r="I157" s="44" t="s">
        <v>34</v>
      </c>
      <c r="J157" s="45">
        <v>87.02</v>
      </c>
      <c r="K157" s="73">
        <v>7001010335</v>
      </c>
      <c r="L157" s="46">
        <v>0</v>
      </c>
    </row>
    <row r="158" spans="1:12" s="47" customFormat="1" ht="30" x14ac:dyDescent="0.25">
      <c r="A158" s="61" t="s">
        <v>37</v>
      </c>
      <c r="B158" s="41" t="s">
        <v>37</v>
      </c>
      <c r="C158" s="39" t="s">
        <v>34</v>
      </c>
      <c r="D158" s="39" t="s">
        <v>34</v>
      </c>
      <c r="E158" s="40" t="s">
        <v>39</v>
      </c>
      <c r="F158" s="41" t="s">
        <v>38</v>
      </c>
      <c r="G158" s="42"/>
      <c r="H158" s="43" t="s">
        <v>34</v>
      </c>
      <c r="I158" s="44" t="s">
        <v>34</v>
      </c>
      <c r="J158" s="45">
        <v>102.75</v>
      </c>
      <c r="K158" s="73">
        <v>7001010663</v>
      </c>
      <c r="L158" s="46">
        <v>0.10871046228710463</v>
      </c>
    </row>
    <row r="159" spans="1:12" s="47" customFormat="1" x14ac:dyDescent="0.25">
      <c r="A159" s="61" t="s">
        <v>40</v>
      </c>
      <c r="B159" s="41" t="s">
        <v>40</v>
      </c>
      <c r="C159" s="39" t="s">
        <v>34</v>
      </c>
      <c r="D159" s="39" t="s">
        <v>34</v>
      </c>
      <c r="E159" s="40" t="s">
        <v>42</v>
      </c>
      <c r="F159" s="41" t="s">
        <v>41</v>
      </c>
      <c r="G159" s="42"/>
      <c r="H159" s="43" t="s">
        <v>34</v>
      </c>
      <c r="I159" s="44" t="s">
        <v>34</v>
      </c>
      <c r="J159" s="45">
        <v>2.21</v>
      </c>
      <c r="K159" s="73">
        <v>7002021068</v>
      </c>
      <c r="L159" s="46">
        <v>0.50226244343891413</v>
      </c>
    </row>
    <row r="160" spans="1:12" s="56" customFormat="1" ht="30" x14ac:dyDescent="0.25">
      <c r="A160" s="61" t="s">
        <v>43</v>
      </c>
      <c r="B160" s="41" t="s">
        <v>43</v>
      </c>
      <c r="C160" s="39" t="s">
        <v>34</v>
      </c>
      <c r="D160" s="39" t="s">
        <v>34</v>
      </c>
      <c r="E160" s="40" t="s">
        <v>44</v>
      </c>
      <c r="F160" s="41" t="s">
        <v>32</v>
      </c>
      <c r="G160" s="42"/>
      <c r="H160" s="43" t="s">
        <v>34</v>
      </c>
      <c r="I160" s="44" t="s">
        <v>34</v>
      </c>
      <c r="J160" s="45">
        <v>62.41</v>
      </c>
      <c r="K160" s="73">
        <v>7002021069</v>
      </c>
      <c r="L160" s="46">
        <v>1.121615125781125E-3</v>
      </c>
    </row>
    <row r="161" spans="1:12" s="47" customFormat="1" ht="30" x14ac:dyDescent="0.25">
      <c r="A161" s="61" t="s">
        <v>45</v>
      </c>
      <c r="B161" s="41" t="s">
        <v>45</v>
      </c>
      <c r="C161" s="39" t="s">
        <v>34</v>
      </c>
      <c r="D161" s="39"/>
      <c r="E161" s="40" t="s">
        <v>46</v>
      </c>
      <c r="F161" s="41" t="s">
        <v>38</v>
      </c>
      <c r="G161" s="42"/>
      <c r="H161" s="43" t="s">
        <v>34</v>
      </c>
      <c r="I161" s="44" t="s">
        <v>34</v>
      </c>
      <c r="J161" s="45">
        <v>56.959999999999994</v>
      </c>
      <c r="K161" s="73">
        <v>7001010660</v>
      </c>
      <c r="L161" s="46">
        <v>0.19610252808988765</v>
      </c>
    </row>
    <row r="162" spans="1:12" s="47" customFormat="1" x14ac:dyDescent="0.25">
      <c r="A162" s="61" t="s">
        <v>47</v>
      </c>
      <c r="B162" s="41" t="s">
        <v>47</v>
      </c>
      <c r="C162" s="39" t="s">
        <v>34</v>
      </c>
      <c r="D162" s="39"/>
      <c r="E162" s="40" t="s">
        <v>48</v>
      </c>
      <c r="F162" s="41" t="s">
        <v>41</v>
      </c>
      <c r="G162" s="42"/>
      <c r="H162" s="43" t="s">
        <v>34</v>
      </c>
      <c r="I162" s="44" t="s">
        <v>34</v>
      </c>
      <c r="J162" s="45">
        <v>2.21</v>
      </c>
      <c r="K162" s="73">
        <v>7002021070</v>
      </c>
      <c r="L162" s="46">
        <v>0.50226244343891413</v>
      </c>
    </row>
    <row r="163" spans="1:12" s="9" customFormat="1" x14ac:dyDescent="0.25">
      <c r="A163" s="49">
        <v>2</v>
      </c>
      <c r="B163" s="50" t="s">
        <v>34</v>
      </c>
      <c r="C163" s="30" t="s">
        <v>34</v>
      </c>
      <c r="D163" s="30" t="s">
        <v>34</v>
      </c>
      <c r="E163" s="31" t="s">
        <v>49</v>
      </c>
      <c r="F163" s="50"/>
      <c r="G163" s="51"/>
      <c r="H163" s="33" t="s">
        <v>34</v>
      </c>
      <c r="I163" s="34" t="s">
        <v>34</v>
      </c>
      <c r="J163" s="35" t="s">
        <v>34</v>
      </c>
      <c r="K163" s="52" t="s">
        <v>34</v>
      </c>
      <c r="L163" s="53" t="s">
        <v>34</v>
      </c>
    </row>
    <row r="164" spans="1:12" s="47" customFormat="1" ht="30" x14ac:dyDescent="0.25">
      <c r="A164" s="61" t="s">
        <v>50</v>
      </c>
      <c r="B164" s="41" t="s">
        <v>50</v>
      </c>
      <c r="C164" s="39" t="s">
        <v>34</v>
      </c>
      <c r="D164" s="39"/>
      <c r="E164" s="40" t="s">
        <v>52</v>
      </c>
      <c r="F164" s="41" t="s">
        <v>51</v>
      </c>
      <c r="G164" s="42"/>
      <c r="H164" s="43" t="s">
        <v>34</v>
      </c>
      <c r="I164" s="44" t="s">
        <v>34</v>
      </c>
      <c r="J164" s="45">
        <v>288.81</v>
      </c>
      <c r="K164" s="73">
        <v>7001010216</v>
      </c>
      <c r="L164" s="46">
        <v>0</v>
      </c>
    </row>
    <row r="165" spans="1:12" s="47" customFormat="1" ht="45" x14ac:dyDescent="0.25">
      <c r="A165" s="61" t="s">
        <v>53</v>
      </c>
      <c r="B165" s="41" t="s">
        <v>53</v>
      </c>
      <c r="C165" s="39" t="s">
        <v>34</v>
      </c>
      <c r="D165" s="39"/>
      <c r="E165" s="40" t="s">
        <v>54</v>
      </c>
      <c r="F165" s="41" t="s">
        <v>38</v>
      </c>
      <c r="G165" s="42"/>
      <c r="H165" s="43" t="s">
        <v>34</v>
      </c>
      <c r="I165" s="44" t="s">
        <v>34</v>
      </c>
      <c r="J165" s="45">
        <v>10.57</v>
      </c>
      <c r="K165" s="73">
        <v>7001010294</v>
      </c>
      <c r="L165" s="46">
        <v>0</v>
      </c>
    </row>
    <row r="166" spans="1:12" s="62" customFormat="1" ht="30" x14ac:dyDescent="0.25">
      <c r="A166" s="61" t="s">
        <v>55</v>
      </c>
      <c r="B166" s="41" t="s">
        <v>55</v>
      </c>
      <c r="C166" s="39" t="s">
        <v>34</v>
      </c>
      <c r="D166" s="39"/>
      <c r="E166" s="40" t="s">
        <v>56</v>
      </c>
      <c r="F166" s="41" t="s">
        <v>38</v>
      </c>
      <c r="G166" s="42"/>
      <c r="H166" s="43" t="s">
        <v>34</v>
      </c>
      <c r="I166" s="44" t="s">
        <v>34</v>
      </c>
      <c r="J166" s="45">
        <v>7.1099999999999994</v>
      </c>
      <c r="K166" s="73">
        <v>7001010296</v>
      </c>
      <c r="L166" s="46">
        <v>0</v>
      </c>
    </row>
    <row r="167" spans="1:12" s="47" customFormat="1" ht="30" x14ac:dyDescent="0.25">
      <c r="A167" s="61" t="s">
        <v>57</v>
      </c>
      <c r="B167" s="41" t="s">
        <v>57</v>
      </c>
      <c r="C167" s="39" t="s">
        <v>34</v>
      </c>
      <c r="D167" s="39"/>
      <c r="E167" s="40" t="s">
        <v>58</v>
      </c>
      <c r="F167" s="41" t="s">
        <v>32</v>
      </c>
      <c r="G167" s="42"/>
      <c r="H167" s="43" t="s">
        <v>34</v>
      </c>
      <c r="I167" s="44" t="s">
        <v>34</v>
      </c>
      <c r="J167" s="45">
        <v>1.53</v>
      </c>
      <c r="K167" s="73">
        <v>7001010297</v>
      </c>
      <c r="L167" s="46">
        <v>0</v>
      </c>
    </row>
    <row r="168" spans="1:12" s="47" customFormat="1" ht="30" x14ac:dyDescent="0.25">
      <c r="A168" s="61" t="s">
        <v>59</v>
      </c>
      <c r="B168" s="41" t="s">
        <v>59</v>
      </c>
      <c r="C168" s="39" t="s">
        <v>34</v>
      </c>
      <c r="D168" s="39"/>
      <c r="E168" s="40" t="s">
        <v>60</v>
      </c>
      <c r="F168" s="41" t="s">
        <v>32</v>
      </c>
      <c r="G168" s="42"/>
      <c r="H168" s="43" t="s">
        <v>34</v>
      </c>
      <c r="I168" s="44" t="s">
        <v>34</v>
      </c>
      <c r="J168" s="45">
        <v>1.48</v>
      </c>
      <c r="K168" s="73">
        <v>7001010298</v>
      </c>
      <c r="L168" s="46">
        <v>0</v>
      </c>
    </row>
    <row r="169" spans="1:12" s="47" customFormat="1" ht="30" x14ac:dyDescent="0.25">
      <c r="A169" s="61" t="s">
        <v>61</v>
      </c>
      <c r="B169" s="41" t="s">
        <v>61</v>
      </c>
      <c r="C169" s="39" t="s">
        <v>34</v>
      </c>
      <c r="D169" s="39"/>
      <c r="E169" s="40" t="s">
        <v>62</v>
      </c>
      <c r="F169" s="41" t="s">
        <v>32</v>
      </c>
      <c r="G169" s="42"/>
      <c r="H169" s="43" t="s">
        <v>34</v>
      </c>
      <c r="I169" s="44" t="s">
        <v>34</v>
      </c>
      <c r="J169" s="45">
        <v>3.2</v>
      </c>
      <c r="K169" s="73">
        <v>7001010299</v>
      </c>
      <c r="L169" s="46">
        <v>0</v>
      </c>
    </row>
    <row r="170" spans="1:12" s="47" customFormat="1" x14ac:dyDescent="0.25">
      <c r="A170" s="61" t="s">
        <v>63</v>
      </c>
      <c r="B170" s="41" t="s">
        <v>63</v>
      </c>
      <c r="C170" s="39" t="s">
        <v>34</v>
      </c>
      <c r="D170" s="39"/>
      <c r="E170" s="40" t="s">
        <v>64</v>
      </c>
      <c r="F170" s="41" t="s">
        <v>38</v>
      </c>
      <c r="G170" s="42"/>
      <c r="H170" s="43" t="s">
        <v>34</v>
      </c>
      <c r="I170" s="44" t="s">
        <v>34</v>
      </c>
      <c r="J170" s="45">
        <v>1.98</v>
      </c>
      <c r="K170" s="73">
        <v>7001010300</v>
      </c>
      <c r="L170" s="46">
        <v>0</v>
      </c>
    </row>
    <row r="171" spans="1:12" s="47" customFormat="1" x14ac:dyDescent="0.25">
      <c r="A171" s="61" t="s">
        <v>65</v>
      </c>
      <c r="B171" s="41" t="s">
        <v>65</v>
      </c>
      <c r="C171" s="39" t="s">
        <v>34</v>
      </c>
      <c r="D171" s="39"/>
      <c r="E171" s="40" t="s">
        <v>66</v>
      </c>
      <c r="F171" s="41" t="s">
        <v>38</v>
      </c>
      <c r="G171" s="42"/>
      <c r="H171" s="43" t="s">
        <v>34</v>
      </c>
      <c r="I171" s="44" t="s">
        <v>34</v>
      </c>
      <c r="J171" s="45">
        <v>1.87</v>
      </c>
      <c r="K171" s="73">
        <v>7001010301</v>
      </c>
      <c r="L171" s="46">
        <v>0</v>
      </c>
    </row>
    <row r="172" spans="1:12" s="47" customFormat="1" x14ac:dyDescent="0.25">
      <c r="A172" s="61" t="s">
        <v>67</v>
      </c>
      <c r="B172" s="41" t="s">
        <v>67</v>
      </c>
      <c r="C172" s="39" t="s">
        <v>34</v>
      </c>
      <c r="D172" s="39"/>
      <c r="E172" s="40" t="s">
        <v>68</v>
      </c>
      <c r="F172" s="41" t="s">
        <v>38</v>
      </c>
      <c r="G172" s="42"/>
      <c r="H172" s="43" t="s">
        <v>34</v>
      </c>
      <c r="I172" s="44" t="s">
        <v>34</v>
      </c>
      <c r="J172" s="45">
        <v>2.7</v>
      </c>
      <c r="K172" s="73">
        <v>7001010302</v>
      </c>
      <c r="L172" s="46">
        <v>0</v>
      </c>
    </row>
    <row r="173" spans="1:12" s="47" customFormat="1" x14ac:dyDescent="0.25">
      <c r="A173" s="61" t="s">
        <v>69</v>
      </c>
      <c r="B173" s="41" t="s">
        <v>69</v>
      </c>
      <c r="C173" s="39" t="s">
        <v>34</v>
      </c>
      <c r="D173" s="39"/>
      <c r="E173" s="40" t="s">
        <v>70</v>
      </c>
      <c r="F173" s="41" t="s">
        <v>38</v>
      </c>
      <c r="G173" s="42"/>
      <c r="H173" s="43" t="s">
        <v>34</v>
      </c>
      <c r="I173" s="44" t="s">
        <v>34</v>
      </c>
      <c r="J173" s="45">
        <v>1.89</v>
      </c>
      <c r="K173" s="73">
        <v>7001010303</v>
      </c>
      <c r="L173" s="46">
        <v>0</v>
      </c>
    </row>
    <row r="174" spans="1:12" s="56" customFormat="1" ht="30" x14ac:dyDescent="0.25">
      <c r="A174" s="61" t="s">
        <v>71</v>
      </c>
      <c r="B174" s="41" t="s">
        <v>71</v>
      </c>
      <c r="C174" s="39" t="s">
        <v>34</v>
      </c>
      <c r="D174" s="39"/>
      <c r="E174" s="40" t="s">
        <v>72</v>
      </c>
      <c r="F174" s="41" t="s">
        <v>38</v>
      </c>
      <c r="G174" s="42"/>
      <c r="H174" s="43" t="s">
        <v>34</v>
      </c>
      <c r="I174" s="44" t="s">
        <v>34</v>
      </c>
      <c r="J174" s="45">
        <v>18.02</v>
      </c>
      <c r="K174" s="73">
        <v>7001010353</v>
      </c>
      <c r="L174" s="46">
        <v>0</v>
      </c>
    </row>
    <row r="175" spans="1:12" s="56" customFormat="1" x14ac:dyDescent="0.25">
      <c r="A175" s="61" t="s">
        <v>73</v>
      </c>
      <c r="B175" s="41" t="s">
        <v>73</v>
      </c>
      <c r="C175" s="39" t="s">
        <v>34</v>
      </c>
      <c r="D175" s="39"/>
      <c r="E175" s="40" t="s">
        <v>74</v>
      </c>
      <c r="F175" s="41" t="s">
        <v>51</v>
      </c>
      <c r="G175" s="42"/>
      <c r="H175" s="43" t="s">
        <v>34</v>
      </c>
      <c r="I175" s="44" t="s">
        <v>34</v>
      </c>
      <c r="J175" s="45">
        <v>154.38</v>
      </c>
      <c r="K175" s="73">
        <v>7001010661</v>
      </c>
      <c r="L175" s="46">
        <v>0</v>
      </c>
    </row>
    <row r="176" spans="1:12" s="56" customFormat="1" x14ac:dyDescent="0.25">
      <c r="A176" s="61" t="s">
        <v>76</v>
      </c>
      <c r="B176" s="41" t="s">
        <v>76</v>
      </c>
      <c r="C176" s="39" t="s">
        <v>34</v>
      </c>
      <c r="D176" s="39"/>
      <c r="E176" s="40" t="s">
        <v>77</v>
      </c>
      <c r="F176" s="41" t="s">
        <v>51</v>
      </c>
      <c r="G176" s="42"/>
      <c r="H176" s="43" t="s">
        <v>34</v>
      </c>
      <c r="I176" s="44" t="s">
        <v>34</v>
      </c>
      <c r="J176" s="45">
        <v>156.13</v>
      </c>
      <c r="K176" s="73">
        <v>7001010662</v>
      </c>
      <c r="L176" s="46">
        <v>0</v>
      </c>
    </row>
    <row r="177" spans="1:12" s="9" customFormat="1" x14ac:dyDescent="0.25">
      <c r="A177" s="49">
        <v>3</v>
      </c>
      <c r="B177" s="50" t="s">
        <v>34</v>
      </c>
      <c r="C177" s="30" t="s">
        <v>34</v>
      </c>
      <c r="D177" s="30" t="s">
        <v>34</v>
      </c>
      <c r="E177" s="77" t="s">
        <v>78</v>
      </c>
      <c r="F177" s="50"/>
      <c r="G177" s="51"/>
      <c r="H177" s="33" t="s">
        <v>34</v>
      </c>
      <c r="I177" s="34" t="s">
        <v>34</v>
      </c>
      <c r="J177" s="35" t="s">
        <v>34</v>
      </c>
      <c r="K177" s="52" t="s">
        <v>34</v>
      </c>
      <c r="L177" s="53" t="s">
        <v>34</v>
      </c>
    </row>
    <row r="178" spans="1:12" s="9" customFormat="1" x14ac:dyDescent="0.25">
      <c r="A178" s="49">
        <v>4</v>
      </c>
      <c r="B178" s="50" t="s">
        <v>34</v>
      </c>
      <c r="C178" s="30" t="s">
        <v>34</v>
      </c>
      <c r="D178" s="30" t="s">
        <v>34</v>
      </c>
      <c r="E178" s="77" t="s">
        <v>79</v>
      </c>
      <c r="F178" s="50"/>
      <c r="G178" s="51"/>
      <c r="H178" s="33" t="s">
        <v>34</v>
      </c>
      <c r="I178" s="34" t="s">
        <v>34</v>
      </c>
      <c r="J178" s="35" t="s">
        <v>34</v>
      </c>
      <c r="K178" s="52" t="s">
        <v>34</v>
      </c>
      <c r="L178" s="53" t="s">
        <v>34</v>
      </c>
    </row>
    <row r="179" spans="1:12" s="48" customFormat="1" ht="30" x14ac:dyDescent="0.25">
      <c r="A179" s="61" t="s">
        <v>80</v>
      </c>
      <c r="B179" s="41" t="s">
        <v>80</v>
      </c>
      <c r="C179" s="39" t="s">
        <v>34</v>
      </c>
      <c r="D179" s="39"/>
      <c r="E179" s="40" t="s">
        <v>81</v>
      </c>
      <c r="F179" s="41" t="s">
        <v>32</v>
      </c>
      <c r="G179" s="42"/>
      <c r="H179" s="43" t="s">
        <v>34</v>
      </c>
      <c r="I179" s="44" t="s">
        <v>34</v>
      </c>
      <c r="J179" s="45">
        <v>2.58</v>
      </c>
      <c r="K179" s="73">
        <v>7001010623</v>
      </c>
      <c r="L179" s="46">
        <v>0.46511627906976749</v>
      </c>
    </row>
    <row r="180" spans="1:12" x14ac:dyDescent="0.25">
      <c r="A180" s="61" t="s">
        <v>82</v>
      </c>
      <c r="B180" s="41" t="s">
        <v>82</v>
      </c>
      <c r="C180" s="39" t="s">
        <v>34</v>
      </c>
      <c r="D180" s="39"/>
      <c r="E180" s="40" t="s">
        <v>83</v>
      </c>
      <c r="F180" s="41" t="s">
        <v>32</v>
      </c>
      <c r="G180" s="42"/>
      <c r="H180" s="43" t="s">
        <v>34</v>
      </c>
      <c r="I180" s="44" t="s">
        <v>34</v>
      </c>
      <c r="J180" s="45">
        <v>3.35</v>
      </c>
      <c r="K180" s="73">
        <v>7001010016</v>
      </c>
      <c r="L180" s="46">
        <v>0.35820895522388063</v>
      </c>
    </row>
    <row r="181" spans="1:12" ht="30" x14ac:dyDescent="0.25">
      <c r="A181" s="61" t="s">
        <v>84</v>
      </c>
      <c r="B181" s="41" t="s">
        <v>84</v>
      </c>
      <c r="C181" s="39" t="s">
        <v>34</v>
      </c>
      <c r="D181" s="39"/>
      <c r="E181" s="40" t="s">
        <v>85</v>
      </c>
      <c r="F181" s="41" t="s">
        <v>32</v>
      </c>
      <c r="G181" s="42"/>
      <c r="H181" s="43" t="s">
        <v>34</v>
      </c>
      <c r="I181" s="44" t="s">
        <v>34</v>
      </c>
      <c r="J181" s="45">
        <v>0.77</v>
      </c>
      <c r="K181" s="73">
        <v>7001010461</v>
      </c>
      <c r="L181" s="46">
        <v>0</v>
      </c>
    </row>
    <row r="182" spans="1:12" s="9" customFormat="1" x14ac:dyDescent="0.25">
      <c r="A182" s="49">
        <v>5</v>
      </c>
      <c r="B182" s="50" t="s">
        <v>34</v>
      </c>
      <c r="C182" s="30" t="s">
        <v>34</v>
      </c>
      <c r="D182" s="30" t="s">
        <v>34</v>
      </c>
      <c r="E182" s="77" t="s">
        <v>86</v>
      </c>
      <c r="F182" s="50"/>
      <c r="G182" s="51"/>
      <c r="H182" s="33" t="s">
        <v>34</v>
      </c>
      <c r="I182" s="34" t="s">
        <v>34</v>
      </c>
      <c r="J182" s="35" t="s">
        <v>34</v>
      </c>
      <c r="K182" s="52" t="s">
        <v>34</v>
      </c>
      <c r="L182" s="53" t="s">
        <v>34</v>
      </c>
    </row>
    <row r="183" spans="1:12" x14ac:dyDescent="0.25">
      <c r="A183" s="61" t="s">
        <v>87</v>
      </c>
      <c r="B183" s="41" t="s">
        <v>87</v>
      </c>
      <c r="C183" s="39" t="s">
        <v>34</v>
      </c>
      <c r="D183" s="39"/>
      <c r="E183" s="40" t="s">
        <v>88</v>
      </c>
      <c r="F183" s="41" t="s">
        <v>51</v>
      </c>
      <c r="G183" s="42"/>
      <c r="H183" s="43" t="s">
        <v>34</v>
      </c>
      <c r="I183" s="44" t="s">
        <v>34</v>
      </c>
      <c r="J183" s="45">
        <v>8.8199999999999985</v>
      </c>
      <c r="K183" s="73">
        <v>7001010018</v>
      </c>
      <c r="L183" s="46">
        <v>0</v>
      </c>
    </row>
    <row r="184" spans="1:12" x14ac:dyDescent="0.25">
      <c r="A184" s="61" t="s">
        <v>89</v>
      </c>
      <c r="B184" s="41" t="s">
        <v>89</v>
      </c>
      <c r="C184" s="39" t="s">
        <v>34</v>
      </c>
      <c r="D184" s="39"/>
      <c r="E184" s="40" t="s">
        <v>90</v>
      </c>
      <c r="F184" s="41" t="s">
        <v>51</v>
      </c>
      <c r="G184" s="42"/>
      <c r="H184" s="43" t="s">
        <v>34</v>
      </c>
      <c r="I184" s="44" t="s">
        <v>34</v>
      </c>
      <c r="J184" s="45">
        <v>0.32</v>
      </c>
      <c r="K184" s="73">
        <v>7001010332</v>
      </c>
      <c r="L184" s="46">
        <v>0.34375</v>
      </c>
    </row>
    <row r="185" spans="1:12" x14ac:dyDescent="0.25">
      <c r="A185" s="61" t="s">
        <v>91</v>
      </c>
      <c r="B185" s="41" t="s">
        <v>91</v>
      </c>
      <c r="C185" s="39" t="s">
        <v>34</v>
      </c>
      <c r="D185" s="39"/>
      <c r="E185" s="40" t="s">
        <v>93</v>
      </c>
      <c r="F185" s="41" t="s">
        <v>92</v>
      </c>
      <c r="G185" s="42"/>
      <c r="H185" s="43" t="s">
        <v>34</v>
      </c>
      <c r="I185" s="44" t="s">
        <v>34</v>
      </c>
      <c r="J185" s="45">
        <v>606.18999999999994</v>
      </c>
      <c r="K185" s="73">
        <v>7001010333</v>
      </c>
      <c r="L185" s="46">
        <v>0.36127286824263022</v>
      </c>
    </row>
    <row r="186" spans="1:12" s="9" customFormat="1" x14ac:dyDescent="0.25">
      <c r="A186" s="49">
        <v>6</v>
      </c>
      <c r="B186" s="50" t="s">
        <v>34</v>
      </c>
      <c r="C186" s="30" t="s">
        <v>34</v>
      </c>
      <c r="D186" s="30" t="s">
        <v>34</v>
      </c>
      <c r="E186" s="77" t="s">
        <v>94</v>
      </c>
      <c r="F186" s="50"/>
      <c r="G186" s="51"/>
      <c r="H186" s="33" t="s">
        <v>34</v>
      </c>
      <c r="I186" s="34" t="s">
        <v>34</v>
      </c>
      <c r="J186" s="35" t="s">
        <v>34</v>
      </c>
      <c r="K186" s="52" t="s">
        <v>34</v>
      </c>
      <c r="L186" s="53" t="s">
        <v>34</v>
      </c>
    </row>
    <row r="187" spans="1:12" x14ac:dyDescent="0.25">
      <c r="A187" s="61" t="s">
        <v>95</v>
      </c>
      <c r="B187" s="41" t="s">
        <v>95</v>
      </c>
      <c r="C187" s="39" t="s">
        <v>34</v>
      </c>
      <c r="D187" s="39"/>
      <c r="E187" s="40" t="s">
        <v>96</v>
      </c>
      <c r="F187" s="41" t="s">
        <v>38</v>
      </c>
      <c r="G187" s="42"/>
      <c r="H187" s="43" t="s">
        <v>34</v>
      </c>
      <c r="I187" s="44" t="s">
        <v>34</v>
      </c>
      <c r="J187" s="45">
        <v>170.09</v>
      </c>
      <c r="K187" s="73">
        <v>7002020495</v>
      </c>
      <c r="L187" s="46">
        <v>0</v>
      </c>
    </row>
    <row r="188" spans="1:12" x14ac:dyDescent="0.25">
      <c r="A188" s="61" t="s">
        <v>97</v>
      </c>
      <c r="B188" s="41" t="s">
        <v>97</v>
      </c>
      <c r="C188" s="39" t="s">
        <v>34</v>
      </c>
      <c r="D188" s="39"/>
      <c r="E188" s="40" t="s">
        <v>98</v>
      </c>
      <c r="F188" s="41" t="s">
        <v>38</v>
      </c>
      <c r="G188" s="42"/>
      <c r="H188" s="43" t="s">
        <v>34</v>
      </c>
      <c r="I188" s="44" t="s">
        <v>34</v>
      </c>
      <c r="J188" s="45">
        <v>220.12</v>
      </c>
      <c r="K188" s="73">
        <v>7002020496</v>
      </c>
      <c r="L188" s="46">
        <v>0</v>
      </c>
    </row>
    <row r="189" spans="1:12" x14ac:dyDescent="0.25">
      <c r="A189" s="61" t="s">
        <v>99</v>
      </c>
      <c r="B189" s="41" t="s">
        <v>99</v>
      </c>
      <c r="C189" s="39" t="s">
        <v>34</v>
      </c>
      <c r="D189" s="39"/>
      <c r="E189" s="40" t="s">
        <v>100</v>
      </c>
      <c r="F189" s="41" t="s">
        <v>38</v>
      </c>
      <c r="G189" s="42"/>
      <c r="H189" s="43" t="s">
        <v>34</v>
      </c>
      <c r="I189" s="44" t="s">
        <v>34</v>
      </c>
      <c r="J189" s="45">
        <v>200.12</v>
      </c>
      <c r="K189" s="73">
        <v>7002020497</v>
      </c>
      <c r="L189" s="46">
        <v>0</v>
      </c>
    </row>
    <row r="190" spans="1:12" x14ac:dyDescent="0.25">
      <c r="A190" s="61" t="s">
        <v>101</v>
      </c>
      <c r="B190" s="41" t="s">
        <v>101</v>
      </c>
      <c r="C190" s="39" t="s">
        <v>34</v>
      </c>
      <c r="D190" s="39"/>
      <c r="E190" s="40" t="s">
        <v>102</v>
      </c>
      <c r="F190" s="41" t="s">
        <v>38</v>
      </c>
      <c r="G190" s="42"/>
      <c r="H190" s="43" t="s">
        <v>34</v>
      </c>
      <c r="I190" s="44" t="s">
        <v>34</v>
      </c>
      <c r="J190" s="45">
        <v>220.12</v>
      </c>
      <c r="K190" s="73">
        <v>7002020498</v>
      </c>
      <c r="L190" s="46">
        <v>0</v>
      </c>
    </row>
    <row r="191" spans="1:12" x14ac:dyDescent="0.25">
      <c r="A191" s="61" t="s">
        <v>103</v>
      </c>
      <c r="B191" s="41" t="s">
        <v>103</v>
      </c>
      <c r="C191" s="39" t="s">
        <v>34</v>
      </c>
      <c r="D191" s="39"/>
      <c r="E191" s="40" t="s">
        <v>104</v>
      </c>
      <c r="F191" s="41" t="s">
        <v>38</v>
      </c>
      <c r="G191" s="42"/>
      <c r="H191" s="43" t="s">
        <v>34</v>
      </c>
      <c r="I191" s="44" t="s">
        <v>34</v>
      </c>
      <c r="J191" s="45">
        <v>175.1</v>
      </c>
      <c r="K191" s="73">
        <v>7002020499</v>
      </c>
      <c r="L191" s="46">
        <v>0</v>
      </c>
    </row>
    <row r="192" spans="1:12" x14ac:dyDescent="0.25">
      <c r="A192" s="61" t="s">
        <v>105</v>
      </c>
      <c r="B192" s="41" t="s">
        <v>105</v>
      </c>
      <c r="C192" s="39" t="s">
        <v>34</v>
      </c>
      <c r="D192" s="39"/>
      <c r="E192" s="40" t="s">
        <v>106</v>
      </c>
      <c r="F192" s="41" t="s">
        <v>38</v>
      </c>
      <c r="G192" s="42"/>
      <c r="H192" s="43" t="s">
        <v>34</v>
      </c>
      <c r="I192" s="44" t="s">
        <v>34</v>
      </c>
      <c r="J192" s="45">
        <v>160.07999999999998</v>
      </c>
      <c r="K192" s="73">
        <v>7002020500</v>
      </c>
      <c r="L192" s="46">
        <v>0</v>
      </c>
    </row>
    <row r="193" spans="1:12" x14ac:dyDescent="0.25">
      <c r="A193" s="61" t="s">
        <v>107</v>
      </c>
      <c r="B193" s="41" t="s">
        <v>107</v>
      </c>
      <c r="C193" s="39" t="s">
        <v>34</v>
      </c>
      <c r="D193" s="39"/>
      <c r="E193" s="40" t="s">
        <v>108</v>
      </c>
      <c r="F193" s="41" t="s">
        <v>38</v>
      </c>
      <c r="G193" s="42"/>
      <c r="H193" s="43" t="s">
        <v>34</v>
      </c>
      <c r="I193" s="44" t="s">
        <v>34</v>
      </c>
      <c r="J193" s="45">
        <v>190.11</v>
      </c>
      <c r="K193" s="73">
        <v>7002020501</v>
      </c>
      <c r="L193" s="46">
        <v>0</v>
      </c>
    </row>
    <row r="194" spans="1:12" x14ac:dyDescent="0.25">
      <c r="A194" s="61" t="s">
        <v>109</v>
      </c>
      <c r="B194" s="41" t="s">
        <v>109</v>
      </c>
      <c r="C194" s="39" t="s">
        <v>34</v>
      </c>
      <c r="D194" s="39"/>
      <c r="E194" s="40" t="s">
        <v>110</v>
      </c>
      <c r="F194" s="41" t="s">
        <v>38</v>
      </c>
      <c r="G194" s="42"/>
      <c r="H194" s="43" t="s">
        <v>34</v>
      </c>
      <c r="I194" s="44" t="s">
        <v>34</v>
      </c>
      <c r="J194" s="45">
        <v>90.05</v>
      </c>
      <c r="K194" s="73">
        <v>7002020502</v>
      </c>
      <c r="L194" s="46">
        <v>0</v>
      </c>
    </row>
    <row r="195" spans="1:12" x14ac:dyDescent="0.25">
      <c r="A195" s="61" t="s">
        <v>111</v>
      </c>
      <c r="B195" s="41" t="s">
        <v>111</v>
      </c>
      <c r="C195" s="39" t="s">
        <v>34</v>
      </c>
      <c r="D195" s="39"/>
      <c r="E195" s="40" t="s">
        <v>112</v>
      </c>
      <c r="F195" s="41" t="s">
        <v>38</v>
      </c>
      <c r="G195" s="42"/>
      <c r="H195" s="43" t="s">
        <v>34</v>
      </c>
      <c r="I195" s="44" t="s">
        <v>34</v>
      </c>
      <c r="J195" s="45">
        <v>111.05</v>
      </c>
      <c r="K195" s="73">
        <v>7002020503</v>
      </c>
      <c r="L195" s="46">
        <v>0</v>
      </c>
    </row>
    <row r="196" spans="1:12" x14ac:dyDescent="0.25">
      <c r="A196" s="61" t="s">
        <v>113</v>
      </c>
      <c r="B196" s="41" t="s">
        <v>113</v>
      </c>
      <c r="C196" s="39" t="s">
        <v>34</v>
      </c>
      <c r="D196" s="39"/>
      <c r="E196" s="40" t="s">
        <v>114</v>
      </c>
      <c r="F196" s="41" t="s">
        <v>38</v>
      </c>
      <c r="G196" s="42"/>
      <c r="H196" s="43" t="s">
        <v>34</v>
      </c>
      <c r="I196" s="44" t="s">
        <v>34</v>
      </c>
      <c r="J196" s="45">
        <v>70.03</v>
      </c>
      <c r="K196" s="73">
        <v>7002020504</v>
      </c>
      <c r="L196" s="46">
        <v>0</v>
      </c>
    </row>
    <row r="197" spans="1:12" x14ac:dyDescent="0.25">
      <c r="A197" s="61" t="s">
        <v>115</v>
      </c>
      <c r="B197" s="41" t="s">
        <v>115</v>
      </c>
      <c r="C197" s="39" t="s">
        <v>34</v>
      </c>
      <c r="D197" s="39"/>
      <c r="E197" s="40" t="s">
        <v>116</v>
      </c>
      <c r="F197" s="41" t="s">
        <v>38</v>
      </c>
      <c r="G197" s="42"/>
      <c r="H197" s="43" t="s">
        <v>34</v>
      </c>
      <c r="I197" s="44" t="s">
        <v>34</v>
      </c>
      <c r="J197" s="45">
        <v>80.039999999999992</v>
      </c>
      <c r="K197" s="73">
        <v>7002020505</v>
      </c>
      <c r="L197" s="46">
        <v>0</v>
      </c>
    </row>
    <row r="198" spans="1:12" x14ac:dyDescent="0.25">
      <c r="A198" s="61" t="s">
        <v>117</v>
      </c>
      <c r="B198" s="41" t="s">
        <v>117</v>
      </c>
      <c r="C198" s="39" t="s">
        <v>34</v>
      </c>
      <c r="D198" s="39"/>
      <c r="E198" s="40" t="s">
        <v>118</v>
      </c>
      <c r="F198" s="41" t="s">
        <v>38</v>
      </c>
      <c r="G198" s="42"/>
      <c r="H198" s="43" t="s">
        <v>34</v>
      </c>
      <c r="I198" s="44" t="s">
        <v>34</v>
      </c>
      <c r="J198" s="45">
        <v>90.05</v>
      </c>
      <c r="K198" s="73">
        <v>7002020506</v>
      </c>
      <c r="L198" s="46">
        <v>0</v>
      </c>
    </row>
    <row r="199" spans="1:12" x14ac:dyDescent="0.25">
      <c r="A199" s="61" t="s">
        <v>119</v>
      </c>
      <c r="B199" s="41" t="s">
        <v>119</v>
      </c>
      <c r="C199" s="39" t="s">
        <v>34</v>
      </c>
      <c r="D199" s="39"/>
      <c r="E199" s="40" t="s">
        <v>120</v>
      </c>
      <c r="F199" s="41" t="s">
        <v>38</v>
      </c>
      <c r="G199" s="42"/>
      <c r="H199" s="43" t="s">
        <v>34</v>
      </c>
      <c r="I199" s="44" t="s">
        <v>34</v>
      </c>
      <c r="J199" s="45">
        <v>420.24</v>
      </c>
      <c r="K199" s="73">
        <v>7002020507</v>
      </c>
      <c r="L199" s="46">
        <v>0</v>
      </c>
    </row>
    <row r="200" spans="1:12" x14ac:dyDescent="0.25">
      <c r="A200" s="61" t="s">
        <v>121</v>
      </c>
      <c r="B200" s="41" t="s">
        <v>121</v>
      </c>
      <c r="C200" s="39" t="s">
        <v>34</v>
      </c>
      <c r="D200" s="39"/>
      <c r="E200" s="40" t="s">
        <v>122</v>
      </c>
      <c r="F200" s="41" t="s">
        <v>38</v>
      </c>
      <c r="G200" s="42"/>
      <c r="H200" s="43" t="s">
        <v>34</v>
      </c>
      <c r="I200" s="44" t="s">
        <v>34</v>
      </c>
      <c r="J200" s="45">
        <v>350.21000000000004</v>
      </c>
      <c r="K200" s="73">
        <v>7002020509</v>
      </c>
      <c r="L200" s="46">
        <v>0</v>
      </c>
    </row>
    <row r="201" spans="1:12" x14ac:dyDescent="0.25">
      <c r="A201" s="61" t="s">
        <v>123</v>
      </c>
      <c r="B201" s="41" t="s">
        <v>123</v>
      </c>
      <c r="C201" s="39" t="s">
        <v>34</v>
      </c>
      <c r="D201" s="39"/>
      <c r="E201" s="40" t="s">
        <v>124</v>
      </c>
      <c r="F201" s="41" t="s">
        <v>38</v>
      </c>
      <c r="G201" s="42"/>
      <c r="H201" s="43" t="s">
        <v>34</v>
      </c>
      <c r="I201" s="44" t="s">
        <v>34</v>
      </c>
      <c r="J201" s="45">
        <v>100.06</v>
      </c>
      <c r="K201" s="73">
        <v>7002020510</v>
      </c>
      <c r="L201" s="46">
        <v>0</v>
      </c>
    </row>
    <row r="202" spans="1:12" x14ac:dyDescent="0.25">
      <c r="A202" s="61" t="s">
        <v>125</v>
      </c>
      <c r="B202" s="41" t="s">
        <v>125</v>
      </c>
      <c r="C202" s="39" t="s">
        <v>34</v>
      </c>
      <c r="D202" s="39"/>
      <c r="E202" s="40" t="s">
        <v>126</v>
      </c>
      <c r="F202" s="41" t="s">
        <v>38</v>
      </c>
      <c r="G202" s="42"/>
      <c r="H202" s="43" t="s">
        <v>34</v>
      </c>
      <c r="I202" s="44" t="s">
        <v>34</v>
      </c>
      <c r="J202" s="45">
        <v>90.05</v>
      </c>
      <c r="K202" s="73">
        <v>7002020511</v>
      </c>
      <c r="L202" s="46">
        <v>0</v>
      </c>
    </row>
    <row r="203" spans="1:12" x14ac:dyDescent="0.25">
      <c r="A203" s="61" t="s">
        <v>127</v>
      </c>
      <c r="B203" s="41" t="s">
        <v>127</v>
      </c>
      <c r="C203" s="39" t="s">
        <v>34</v>
      </c>
      <c r="D203" s="39"/>
      <c r="E203" s="40" t="s">
        <v>128</v>
      </c>
      <c r="F203" s="41" t="s">
        <v>38</v>
      </c>
      <c r="G203" s="42"/>
      <c r="H203" s="43" t="s">
        <v>34</v>
      </c>
      <c r="I203" s="44" t="s">
        <v>34</v>
      </c>
      <c r="J203" s="45">
        <v>100.06</v>
      </c>
      <c r="K203" s="73">
        <v>7002020512</v>
      </c>
      <c r="L203" s="46">
        <v>0</v>
      </c>
    </row>
    <row r="204" spans="1:12" x14ac:dyDescent="0.25">
      <c r="A204" s="61" t="s">
        <v>129</v>
      </c>
      <c r="B204" s="41" t="s">
        <v>129</v>
      </c>
      <c r="C204" s="39" t="s">
        <v>34</v>
      </c>
      <c r="D204" s="39"/>
      <c r="E204" s="40" t="s">
        <v>130</v>
      </c>
      <c r="F204" s="41" t="s">
        <v>38</v>
      </c>
      <c r="G204" s="42"/>
      <c r="H204" s="43" t="s">
        <v>34</v>
      </c>
      <c r="I204" s="44" t="s">
        <v>34</v>
      </c>
      <c r="J204" s="45">
        <v>80.039999999999992</v>
      </c>
      <c r="K204" s="73">
        <v>7002020513</v>
      </c>
      <c r="L204" s="46">
        <v>0</v>
      </c>
    </row>
    <row r="205" spans="1:12" x14ac:dyDescent="0.25">
      <c r="A205" s="61" t="s">
        <v>131</v>
      </c>
      <c r="B205" s="41" t="s">
        <v>131</v>
      </c>
      <c r="C205" s="39" t="s">
        <v>34</v>
      </c>
      <c r="D205" s="39"/>
      <c r="E205" s="40" t="s">
        <v>132</v>
      </c>
      <c r="F205" s="41" t="s">
        <v>38</v>
      </c>
      <c r="G205" s="42"/>
      <c r="H205" s="43" t="s">
        <v>34</v>
      </c>
      <c r="I205" s="44" t="s">
        <v>34</v>
      </c>
      <c r="J205" s="45">
        <v>180.1</v>
      </c>
      <c r="K205" s="73">
        <v>7002020514</v>
      </c>
      <c r="L205" s="46">
        <v>0</v>
      </c>
    </row>
    <row r="206" spans="1:12" x14ac:dyDescent="0.25">
      <c r="A206" s="61" t="s">
        <v>133</v>
      </c>
      <c r="B206" s="41" t="s">
        <v>133</v>
      </c>
      <c r="C206" s="39" t="s">
        <v>34</v>
      </c>
      <c r="D206" s="39"/>
      <c r="E206" s="40" t="s">
        <v>134</v>
      </c>
      <c r="F206" s="41" t="s">
        <v>38</v>
      </c>
      <c r="G206" s="42"/>
      <c r="H206" s="43" t="s">
        <v>34</v>
      </c>
      <c r="I206" s="44" t="s">
        <v>34</v>
      </c>
      <c r="J206" s="45">
        <v>180.1</v>
      </c>
      <c r="K206" s="73">
        <v>7002020515</v>
      </c>
      <c r="L206" s="46">
        <v>0</v>
      </c>
    </row>
    <row r="207" spans="1:12" x14ac:dyDescent="0.25">
      <c r="A207" s="61" t="s">
        <v>135</v>
      </c>
      <c r="B207" s="41" t="s">
        <v>135</v>
      </c>
      <c r="C207" s="39" t="s">
        <v>34</v>
      </c>
      <c r="D207" s="39"/>
      <c r="E207" s="40" t="s">
        <v>136</v>
      </c>
      <c r="F207" s="41" t="s">
        <v>38</v>
      </c>
      <c r="G207" s="42"/>
      <c r="H207" s="43" t="s">
        <v>34</v>
      </c>
      <c r="I207" s="44" t="s">
        <v>34</v>
      </c>
      <c r="J207" s="45">
        <v>200.12</v>
      </c>
      <c r="K207" s="73">
        <v>7002020516</v>
      </c>
      <c r="L207" s="46">
        <v>0</v>
      </c>
    </row>
    <row r="208" spans="1:12" x14ac:dyDescent="0.25">
      <c r="A208" s="61" t="s">
        <v>137</v>
      </c>
      <c r="B208" s="41" t="s">
        <v>137</v>
      </c>
      <c r="C208" s="39" t="s">
        <v>34</v>
      </c>
      <c r="D208" s="39"/>
      <c r="E208" s="40" t="s">
        <v>138</v>
      </c>
      <c r="F208" s="41" t="s">
        <v>38</v>
      </c>
      <c r="G208" s="42"/>
      <c r="H208" s="43" t="s">
        <v>34</v>
      </c>
      <c r="I208" s="44" t="s">
        <v>34</v>
      </c>
      <c r="J208" s="45">
        <v>70.37</v>
      </c>
      <c r="K208" s="73">
        <v>7002020517</v>
      </c>
      <c r="L208" s="46">
        <v>0</v>
      </c>
    </row>
    <row r="209" spans="1:12" s="9" customFormat="1" x14ac:dyDescent="0.25">
      <c r="A209" s="49">
        <v>7</v>
      </c>
      <c r="B209" s="50" t="s">
        <v>34</v>
      </c>
      <c r="C209" s="30" t="s">
        <v>34</v>
      </c>
      <c r="D209" s="30" t="s">
        <v>34</v>
      </c>
      <c r="E209" s="77" t="s">
        <v>139</v>
      </c>
      <c r="F209" s="50"/>
      <c r="G209" s="51"/>
      <c r="H209" s="33" t="s">
        <v>34</v>
      </c>
      <c r="I209" s="34" t="s">
        <v>34</v>
      </c>
      <c r="J209" s="35" t="s">
        <v>34</v>
      </c>
      <c r="K209" s="52" t="s">
        <v>34</v>
      </c>
      <c r="L209" s="53" t="s">
        <v>34</v>
      </c>
    </row>
    <row r="210" spans="1:12" x14ac:dyDescent="0.25">
      <c r="A210" s="61" t="s">
        <v>140</v>
      </c>
      <c r="B210" s="41" t="s">
        <v>140</v>
      </c>
      <c r="C210" s="39" t="s">
        <v>34</v>
      </c>
      <c r="D210" s="39"/>
      <c r="E210" s="40" t="s">
        <v>142</v>
      </c>
      <c r="F210" s="41" t="s">
        <v>141</v>
      </c>
      <c r="G210" s="42"/>
      <c r="H210" s="43" t="s">
        <v>34</v>
      </c>
      <c r="I210" s="44" t="s">
        <v>34</v>
      </c>
      <c r="J210" s="45">
        <v>0.68</v>
      </c>
      <c r="K210" s="73">
        <v>7001380882</v>
      </c>
      <c r="L210" s="46">
        <v>1.8200000000000001E-2</v>
      </c>
    </row>
    <row r="211" spans="1:12" x14ac:dyDescent="0.25">
      <c r="A211" s="61" t="s">
        <v>143</v>
      </c>
      <c r="B211" s="41" t="s">
        <v>143</v>
      </c>
      <c r="C211" s="39" t="s">
        <v>34</v>
      </c>
      <c r="D211" s="39"/>
      <c r="E211" s="40" t="s">
        <v>145</v>
      </c>
      <c r="F211" s="41" t="s">
        <v>144</v>
      </c>
      <c r="G211" s="42"/>
      <c r="H211" s="43" t="s">
        <v>34</v>
      </c>
      <c r="I211" s="44" t="s">
        <v>34</v>
      </c>
      <c r="J211" s="45">
        <v>169.70999999999998</v>
      </c>
      <c r="K211" s="73">
        <v>7001010384</v>
      </c>
      <c r="L211" s="46">
        <v>5.491520240410111E-2</v>
      </c>
    </row>
    <row r="212" spans="1:12" ht="45" x14ac:dyDescent="0.25">
      <c r="A212" s="61" t="s">
        <v>146</v>
      </c>
      <c r="B212" s="41" t="s">
        <v>146</v>
      </c>
      <c r="C212" s="39" t="s">
        <v>34</v>
      </c>
      <c r="D212" s="39"/>
      <c r="E212" s="40" t="s">
        <v>148</v>
      </c>
      <c r="F212" s="41" t="s">
        <v>147</v>
      </c>
      <c r="G212" s="42"/>
      <c r="H212" s="43" t="s">
        <v>34</v>
      </c>
      <c r="I212" s="44" t="s">
        <v>34</v>
      </c>
      <c r="J212" s="45">
        <v>681.64</v>
      </c>
      <c r="K212" s="73">
        <v>7002020666</v>
      </c>
      <c r="L212" s="46">
        <v>1</v>
      </c>
    </row>
    <row r="213" spans="1:12" s="54" customFormat="1" ht="30" x14ac:dyDescent="0.25">
      <c r="A213" s="61" t="s">
        <v>149</v>
      </c>
      <c r="B213" s="41" t="s">
        <v>149</v>
      </c>
      <c r="C213" s="39" t="s">
        <v>34</v>
      </c>
      <c r="D213" s="39"/>
      <c r="E213" s="40" t="s">
        <v>150</v>
      </c>
      <c r="F213" s="41" t="s">
        <v>147</v>
      </c>
      <c r="G213" s="42"/>
      <c r="H213" s="43" t="s">
        <v>34</v>
      </c>
      <c r="I213" s="44" t="s">
        <v>34</v>
      </c>
      <c r="J213" s="45">
        <v>2103.61</v>
      </c>
      <c r="K213" s="73">
        <v>7001381457</v>
      </c>
      <c r="L213" s="46">
        <v>0</v>
      </c>
    </row>
    <row r="214" spans="1:12" ht="30" x14ac:dyDescent="0.25">
      <c r="A214" s="61" t="s">
        <v>151</v>
      </c>
      <c r="B214" s="41" t="s">
        <v>151</v>
      </c>
      <c r="C214" s="39" t="s">
        <v>34</v>
      </c>
      <c r="D214" s="39"/>
      <c r="E214" s="40" t="s">
        <v>152</v>
      </c>
      <c r="F214" s="41" t="s">
        <v>147</v>
      </c>
      <c r="G214" s="42"/>
      <c r="H214" s="43" t="s">
        <v>34</v>
      </c>
      <c r="I214" s="44" t="s">
        <v>34</v>
      </c>
      <c r="J214" s="45">
        <v>2032.6599999999999</v>
      </c>
      <c r="K214" s="73">
        <v>7002020825</v>
      </c>
      <c r="L214" s="46">
        <v>0</v>
      </c>
    </row>
    <row r="215" spans="1:12" s="9" customFormat="1" x14ac:dyDescent="0.25">
      <c r="A215" s="49">
        <v>8</v>
      </c>
      <c r="B215" s="50" t="s">
        <v>34</v>
      </c>
      <c r="C215" s="30" t="s">
        <v>34</v>
      </c>
      <c r="D215" s="30" t="s">
        <v>34</v>
      </c>
      <c r="E215" s="77" t="s">
        <v>153</v>
      </c>
      <c r="F215" s="50"/>
      <c r="G215" s="51"/>
      <c r="H215" s="33" t="s">
        <v>34</v>
      </c>
      <c r="I215" s="34" t="s">
        <v>34</v>
      </c>
      <c r="J215" s="35" t="s">
        <v>34</v>
      </c>
      <c r="K215" s="52" t="s">
        <v>34</v>
      </c>
      <c r="L215" s="53" t="s">
        <v>34</v>
      </c>
    </row>
    <row r="216" spans="1:12" s="9" customFormat="1" x14ac:dyDescent="0.25">
      <c r="A216" s="49" t="s">
        <v>154</v>
      </c>
      <c r="B216" s="50" t="s">
        <v>34</v>
      </c>
      <c r="C216" s="30" t="s">
        <v>34</v>
      </c>
      <c r="D216" s="30" t="s">
        <v>34</v>
      </c>
      <c r="E216" s="77" t="s">
        <v>155</v>
      </c>
      <c r="F216" s="50"/>
      <c r="G216" s="51"/>
      <c r="H216" s="33" t="s">
        <v>34</v>
      </c>
      <c r="I216" s="34" t="s">
        <v>34</v>
      </c>
      <c r="J216" s="35" t="s">
        <v>34</v>
      </c>
      <c r="K216" s="52" t="s">
        <v>34</v>
      </c>
      <c r="L216" s="53" t="s">
        <v>34</v>
      </c>
    </row>
    <row r="217" spans="1:12" x14ac:dyDescent="0.25">
      <c r="A217" s="61" t="s">
        <v>156</v>
      </c>
      <c r="B217" s="41" t="s">
        <v>156</v>
      </c>
      <c r="C217" s="39" t="s">
        <v>34</v>
      </c>
      <c r="D217" s="39"/>
      <c r="E217" s="40" t="s">
        <v>158</v>
      </c>
      <c r="F217" s="41" t="s">
        <v>157</v>
      </c>
      <c r="G217" s="42"/>
      <c r="H217" s="43" t="s">
        <v>34</v>
      </c>
      <c r="I217" s="44" t="s">
        <v>34</v>
      </c>
      <c r="J217" s="45">
        <v>77.319999999999993</v>
      </c>
      <c r="K217" s="73">
        <v>7001020787</v>
      </c>
      <c r="L217" s="46">
        <v>0</v>
      </c>
    </row>
    <row r="218" spans="1:12" ht="30" x14ac:dyDescent="0.25">
      <c r="A218" s="61" t="s">
        <v>159</v>
      </c>
      <c r="B218" s="41" t="s">
        <v>159</v>
      </c>
      <c r="C218" s="39" t="s">
        <v>34</v>
      </c>
      <c r="D218" s="39"/>
      <c r="E218" s="40" t="s">
        <v>160</v>
      </c>
      <c r="F218" s="41" t="s">
        <v>157</v>
      </c>
      <c r="G218" s="42"/>
      <c r="H218" s="43" t="s">
        <v>34</v>
      </c>
      <c r="I218" s="44" t="s">
        <v>34</v>
      </c>
      <c r="J218" s="45">
        <v>89.03</v>
      </c>
      <c r="K218" s="73">
        <v>7001020788</v>
      </c>
      <c r="L218" s="46">
        <v>0</v>
      </c>
    </row>
    <row r="219" spans="1:12" ht="30" x14ac:dyDescent="0.25">
      <c r="A219" s="61" t="s">
        <v>161</v>
      </c>
      <c r="B219" s="41" t="s">
        <v>161</v>
      </c>
      <c r="C219" s="39" t="s">
        <v>34</v>
      </c>
      <c r="D219" s="39"/>
      <c r="E219" s="40" t="s">
        <v>162</v>
      </c>
      <c r="F219" s="41" t="s">
        <v>157</v>
      </c>
      <c r="G219" s="42"/>
      <c r="H219" s="43" t="s">
        <v>34</v>
      </c>
      <c r="I219" s="44" t="s">
        <v>34</v>
      </c>
      <c r="J219" s="45">
        <v>100.74</v>
      </c>
      <c r="K219" s="73">
        <v>7001020789</v>
      </c>
      <c r="L219" s="46">
        <v>0</v>
      </c>
    </row>
    <row r="220" spans="1:12" ht="30" x14ac:dyDescent="0.25">
      <c r="A220" s="61" t="s">
        <v>163</v>
      </c>
      <c r="B220" s="41" t="s">
        <v>163</v>
      </c>
      <c r="C220" s="39" t="s">
        <v>34</v>
      </c>
      <c r="D220" s="39"/>
      <c r="E220" s="40" t="s">
        <v>164</v>
      </c>
      <c r="F220" s="41" t="s">
        <v>157</v>
      </c>
      <c r="G220" s="42"/>
      <c r="H220" s="43" t="s">
        <v>34</v>
      </c>
      <c r="I220" s="44" t="s">
        <v>34</v>
      </c>
      <c r="J220" s="45">
        <v>112.45</v>
      </c>
      <c r="K220" s="73">
        <v>7001020790</v>
      </c>
      <c r="L220" s="46">
        <v>0</v>
      </c>
    </row>
    <row r="221" spans="1:12" s="9" customFormat="1" x14ac:dyDescent="0.25">
      <c r="A221" s="49" t="s">
        <v>165</v>
      </c>
      <c r="B221" s="50" t="s">
        <v>34</v>
      </c>
      <c r="C221" s="30" t="s">
        <v>34</v>
      </c>
      <c r="D221" s="30" t="s">
        <v>34</v>
      </c>
      <c r="E221" s="77" t="s">
        <v>166</v>
      </c>
      <c r="F221" s="50"/>
      <c r="G221" s="51"/>
      <c r="H221" s="33" t="s">
        <v>34</v>
      </c>
      <c r="I221" s="34" t="s">
        <v>34</v>
      </c>
      <c r="J221" s="35" t="s">
        <v>34</v>
      </c>
      <c r="K221" s="52" t="s">
        <v>34</v>
      </c>
      <c r="L221" s="53" t="s">
        <v>34</v>
      </c>
    </row>
    <row r="222" spans="1:12" ht="30" x14ac:dyDescent="0.25">
      <c r="A222" s="61" t="s">
        <v>167</v>
      </c>
      <c r="B222" s="41" t="s">
        <v>167</v>
      </c>
      <c r="C222" s="39" t="s">
        <v>34</v>
      </c>
      <c r="D222" s="39"/>
      <c r="E222" s="40" t="s">
        <v>168</v>
      </c>
      <c r="F222" s="41" t="s">
        <v>157</v>
      </c>
      <c r="G222" s="42"/>
      <c r="H222" s="43" t="s">
        <v>34</v>
      </c>
      <c r="I222" s="44" t="s">
        <v>34</v>
      </c>
      <c r="J222" s="45">
        <v>129.38</v>
      </c>
      <c r="K222" s="73">
        <v>7001020835</v>
      </c>
      <c r="L222" s="46">
        <v>0.83612427209463569</v>
      </c>
    </row>
    <row r="223" spans="1:12" ht="30" x14ac:dyDescent="0.25">
      <c r="A223" s="61" t="s">
        <v>169</v>
      </c>
      <c r="B223" s="41" t="s">
        <v>169</v>
      </c>
      <c r="C223" s="39" t="s">
        <v>34</v>
      </c>
      <c r="D223" s="39"/>
      <c r="E223" s="40" t="s">
        <v>170</v>
      </c>
      <c r="F223" s="41" t="s">
        <v>157</v>
      </c>
      <c r="G223" s="42"/>
      <c r="H223" s="43" t="s">
        <v>34</v>
      </c>
      <c r="I223" s="44" t="s">
        <v>34</v>
      </c>
      <c r="J223" s="45">
        <v>211.66</v>
      </c>
      <c r="K223" s="73">
        <v>7001020838</v>
      </c>
      <c r="L223" s="46">
        <v>0.16845866011527921</v>
      </c>
    </row>
    <row r="224" spans="1:12" s="54" customFormat="1" x14ac:dyDescent="0.25">
      <c r="A224" s="61" t="s">
        <v>171</v>
      </c>
      <c r="B224" s="41" t="s">
        <v>171</v>
      </c>
      <c r="C224" s="39" t="s">
        <v>34</v>
      </c>
      <c r="D224" s="39"/>
      <c r="E224" s="40" t="s">
        <v>172</v>
      </c>
      <c r="F224" s="41" t="s">
        <v>157</v>
      </c>
      <c r="G224" s="42"/>
      <c r="H224" s="43" t="s">
        <v>34</v>
      </c>
      <c r="I224" s="44" t="s">
        <v>34</v>
      </c>
      <c r="J224" s="45">
        <v>12.09</v>
      </c>
      <c r="K224" s="73">
        <v>7001020946</v>
      </c>
      <c r="L224" s="46">
        <v>0.52416244830438385</v>
      </c>
    </row>
    <row r="225" spans="1:12" s="9" customFormat="1" x14ac:dyDescent="0.25">
      <c r="A225" s="49" t="s">
        <v>173</v>
      </c>
      <c r="B225" s="50" t="s">
        <v>34</v>
      </c>
      <c r="C225" s="30" t="s">
        <v>34</v>
      </c>
      <c r="D225" s="30" t="s">
        <v>34</v>
      </c>
      <c r="E225" s="77" t="s">
        <v>174</v>
      </c>
      <c r="F225" s="50"/>
      <c r="G225" s="51"/>
      <c r="H225" s="33" t="s">
        <v>34</v>
      </c>
      <c r="I225" s="34" t="s">
        <v>34</v>
      </c>
      <c r="J225" s="35" t="s">
        <v>34</v>
      </c>
      <c r="K225" s="52" t="s">
        <v>34</v>
      </c>
      <c r="L225" s="53" t="s">
        <v>34</v>
      </c>
    </row>
    <row r="226" spans="1:12" ht="30" x14ac:dyDescent="0.25">
      <c r="A226" s="61" t="s">
        <v>175</v>
      </c>
      <c r="B226" s="41" t="s">
        <v>175</v>
      </c>
      <c r="C226" s="39" t="s">
        <v>34</v>
      </c>
      <c r="D226" s="39"/>
      <c r="E226" s="40" t="s">
        <v>176</v>
      </c>
      <c r="F226" s="41" t="s">
        <v>157</v>
      </c>
      <c r="G226" s="42"/>
      <c r="H226" s="43" t="s">
        <v>34</v>
      </c>
      <c r="I226" s="44" t="s">
        <v>34</v>
      </c>
      <c r="J226" s="45">
        <v>3.76</v>
      </c>
      <c r="K226" s="73">
        <v>7001020016</v>
      </c>
      <c r="L226" s="46">
        <v>0.50680000000000003</v>
      </c>
    </row>
    <row r="227" spans="1:12" ht="30" x14ac:dyDescent="0.25">
      <c r="A227" s="61" t="s">
        <v>177</v>
      </c>
      <c r="B227" s="41" t="s">
        <v>177</v>
      </c>
      <c r="C227" s="39" t="s">
        <v>34</v>
      </c>
      <c r="D227" s="39"/>
      <c r="E227" s="40" t="s">
        <v>178</v>
      </c>
      <c r="F227" s="41" t="s">
        <v>157</v>
      </c>
      <c r="G227" s="42"/>
      <c r="H227" s="43" t="s">
        <v>34</v>
      </c>
      <c r="I227" s="44" t="s">
        <v>34</v>
      </c>
      <c r="J227" s="45">
        <v>4.3600000000000003</v>
      </c>
      <c r="K227" s="73">
        <v>7001020017</v>
      </c>
      <c r="L227" s="46">
        <v>0.50680000000000003</v>
      </c>
    </row>
    <row r="228" spans="1:12" ht="30" x14ac:dyDescent="0.25">
      <c r="A228" s="61" t="s">
        <v>179</v>
      </c>
      <c r="B228" s="41" t="s">
        <v>179</v>
      </c>
      <c r="C228" s="39" t="s">
        <v>34</v>
      </c>
      <c r="D228" s="39"/>
      <c r="E228" s="40" t="s">
        <v>180</v>
      </c>
      <c r="F228" s="41" t="s">
        <v>157</v>
      </c>
      <c r="G228" s="42"/>
      <c r="H228" s="43" t="s">
        <v>34</v>
      </c>
      <c r="I228" s="44" t="s">
        <v>34</v>
      </c>
      <c r="J228" s="45">
        <v>5.28</v>
      </c>
      <c r="K228" s="73">
        <v>7001020018</v>
      </c>
      <c r="L228" s="46">
        <v>0.50680000000000003</v>
      </c>
    </row>
    <row r="229" spans="1:12" s="48" customFormat="1" x14ac:dyDescent="0.25">
      <c r="A229" s="61" t="s">
        <v>181</v>
      </c>
      <c r="B229" s="41" t="s">
        <v>181</v>
      </c>
      <c r="C229" s="39" t="s">
        <v>34</v>
      </c>
      <c r="D229" s="39"/>
      <c r="E229" s="40" t="s">
        <v>182</v>
      </c>
      <c r="F229" s="41" t="s">
        <v>157</v>
      </c>
      <c r="G229" s="42"/>
      <c r="H229" s="43" t="s">
        <v>34</v>
      </c>
      <c r="I229" s="44" t="s">
        <v>34</v>
      </c>
      <c r="J229" s="45">
        <v>17.809999999999999</v>
      </c>
      <c r="K229" s="73">
        <v>7001020019</v>
      </c>
      <c r="L229" s="46">
        <v>0.37478809657495799</v>
      </c>
    </row>
    <row r="230" spans="1:12" s="48" customFormat="1" x14ac:dyDescent="0.25">
      <c r="A230" s="61" t="s">
        <v>183</v>
      </c>
      <c r="B230" s="41" t="s">
        <v>183</v>
      </c>
      <c r="C230" s="39" t="s">
        <v>34</v>
      </c>
      <c r="D230" s="39"/>
      <c r="E230" s="40" t="s">
        <v>184</v>
      </c>
      <c r="F230" s="41" t="s">
        <v>157</v>
      </c>
      <c r="G230" s="42"/>
      <c r="H230" s="43" t="s">
        <v>34</v>
      </c>
      <c r="I230" s="44" t="s">
        <v>34</v>
      </c>
      <c r="J230" s="45">
        <v>18.48</v>
      </c>
      <c r="K230" s="73">
        <v>7001020020</v>
      </c>
      <c r="L230" s="46">
        <v>0.37322229437229432</v>
      </c>
    </row>
    <row r="231" spans="1:12" s="48" customFormat="1" x14ac:dyDescent="0.25">
      <c r="A231" s="61" t="s">
        <v>185</v>
      </c>
      <c r="B231" s="41" t="s">
        <v>185</v>
      </c>
      <c r="C231" s="39" t="s">
        <v>34</v>
      </c>
      <c r="D231" s="39"/>
      <c r="E231" s="40" t="s">
        <v>186</v>
      </c>
      <c r="F231" s="41" t="s">
        <v>157</v>
      </c>
      <c r="G231" s="42"/>
      <c r="H231" s="43" t="s">
        <v>34</v>
      </c>
      <c r="I231" s="44" t="s">
        <v>34</v>
      </c>
      <c r="J231" s="45">
        <v>19.049999999999997</v>
      </c>
      <c r="K231" s="73">
        <v>7001020021</v>
      </c>
      <c r="L231" s="46">
        <v>0.37197690288713914</v>
      </c>
    </row>
    <row r="232" spans="1:12" s="48" customFormat="1" ht="31.5" customHeight="1" x14ac:dyDescent="0.25">
      <c r="A232" s="61" t="s">
        <v>187</v>
      </c>
      <c r="B232" s="41" t="s">
        <v>187</v>
      </c>
      <c r="C232" s="39" t="s">
        <v>34</v>
      </c>
      <c r="D232" s="39"/>
      <c r="E232" s="40" t="s">
        <v>188</v>
      </c>
      <c r="F232" s="41" t="s">
        <v>157</v>
      </c>
      <c r="G232" s="42"/>
      <c r="H232" s="43" t="s">
        <v>34</v>
      </c>
      <c r="I232" s="44" t="s">
        <v>34</v>
      </c>
      <c r="J232" s="45">
        <v>19.61</v>
      </c>
      <c r="K232" s="73">
        <v>7001020022</v>
      </c>
      <c r="L232" s="46">
        <v>0.37082386537480877</v>
      </c>
    </row>
    <row r="233" spans="1:12" s="48" customFormat="1" ht="30" x14ac:dyDescent="0.25">
      <c r="A233" s="61" t="s">
        <v>189</v>
      </c>
      <c r="B233" s="41" t="s">
        <v>189</v>
      </c>
      <c r="C233" s="39" t="s">
        <v>34</v>
      </c>
      <c r="D233" s="39"/>
      <c r="E233" s="40" t="s">
        <v>190</v>
      </c>
      <c r="F233" s="41" t="s">
        <v>157</v>
      </c>
      <c r="G233" s="42"/>
      <c r="H233" s="43" t="s">
        <v>34</v>
      </c>
      <c r="I233" s="44" t="s">
        <v>34</v>
      </c>
      <c r="J233" s="45">
        <v>20</v>
      </c>
      <c r="K233" s="73">
        <v>7001020023</v>
      </c>
      <c r="L233" s="46">
        <v>0.37005900000000003</v>
      </c>
    </row>
    <row r="234" spans="1:12" s="57" customFormat="1" x14ac:dyDescent="0.25">
      <c r="A234" s="49" t="s">
        <v>191</v>
      </c>
      <c r="B234" s="50" t="s">
        <v>34</v>
      </c>
      <c r="C234" s="30" t="s">
        <v>34</v>
      </c>
      <c r="D234" s="30" t="s">
        <v>34</v>
      </c>
      <c r="E234" s="77" t="s">
        <v>192</v>
      </c>
      <c r="F234" s="50"/>
      <c r="G234" s="51"/>
      <c r="H234" s="33" t="s">
        <v>34</v>
      </c>
      <c r="I234" s="34" t="s">
        <v>34</v>
      </c>
      <c r="J234" s="35" t="s">
        <v>34</v>
      </c>
      <c r="K234" s="52" t="s">
        <v>34</v>
      </c>
      <c r="L234" s="53" t="s">
        <v>34</v>
      </c>
    </row>
    <row r="235" spans="1:12" s="48" customFormat="1" ht="30" x14ac:dyDescent="0.25">
      <c r="A235" s="61" t="s">
        <v>193</v>
      </c>
      <c r="B235" s="41" t="s">
        <v>193</v>
      </c>
      <c r="C235" s="39" t="s">
        <v>34</v>
      </c>
      <c r="D235" s="39"/>
      <c r="E235" s="40" t="s">
        <v>194</v>
      </c>
      <c r="F235" s="41" t="s">
        <v>51</v>
      </c>
      <c r="G235" s="42"/>
      <c r="H235" s="43" t="s">
        <v>34</v>
      </c>
      <c r="I235" s="44" t="s">
        <v>34</v>
      </c>
      <c r="J235" s="45">
        <v>5.8</v>
      </c>
      <c r="K235" s="73">
        <v>7001020211</v>
      </c>
      <c r="L235" s="46">
        <v>0</v>
      </c>
    </row>
    <row r="236" spans="1:12" s="57" customFormat="1" x14ac:dyDescent="0.25">
      <c r="A236" s="49" t="s">
        <v>195</v>
      </c>
      <c r="B236" s="50" t="s">
        <v>34</v>
      </c>
      <c r="C236" s="30" t="s">
        <v>34</v>
      </c>
      <c r="D236" s="30" t="s">
        <v>34</v>
      </c>
      <c r="E236" s="77" t="s">
        <v>196</v>
      </c>
      <c r="F236" s="55"/>
      <c r="G236" s="58"/>
      <c r="H236" s="33" t="s">
        <v>34</v>
      </c>
      <c r="I236" s="34" t="s">
        <v>34</v>
      </c>
      <c r="J236" s="35" t="s">
        <v>34</v>
      </c>
      <c r="K236" s="59" t="s">
        <v>34</v>
      </c>
      <c r="L236" s="60" t="s">
        <v>34</v>
      </c>
    </row>
    <row r="237" spans="1:12" s="38" customFormat="1" x14ac:dyDescent="0.25">
      <c r="A237" s="49" t="s">
        <v>197</v>
      </c>
      <c r="B237" s="50" t="s">
        <v>34</v>
      </c>
      <c r="C237" s="30" t="s">
        <v>34</v>
      </c>
      <c r="D237" s="30" t="s">
        <v>34</v>
      </c>
      <c r="E237" s="77" t="s">
        <v>198</v>
      </c>
      <c r="F237" s="50"/>
      <c r="G237" s="51"/>
      <c r="H237" s="33" t="s">
        <v>34</v>
      </c>
      <c r="I237" s="34" t="s">
        <v>34</v>
      </c>
      <c r="J237" s="35" t="s">
        <v>34</v>
      </c>
      <c r="K237" s="52" t="s">
        <v>34</v>
      </c>
      <c r="L237" s="53" t="s">
        <v>34</v>
      </c>
    </row>
    <row r="238" spans="1:12" s="38" customFormat="1" x14ac:dyDescent="0.25">
      <c r="A238" s="49" t="s">
        <v>199</v>
      </c>
      <c r="B238" s="50" t="s">
        <v>34</v>
      </c>
      <c r="C238" s="30" t="s">
        <v>34</v>
      </c>
      <c r="D238" s="30" t="s">
        <v>34</v>
      </c>
      <c r="E238" s="77" t="s">
        <v>200</v>
      </c>
      <c r="F238" s="50"/>
      <c r="G238" s="51"/>
      <c r="H238" s="33" t="s">
        <v>34</v>
      </c>
      <c r="I238" s="34" t="s">
        <v>34</v>
      </c>
      <c r="J238" s="35" t="s">
        <v>34</v>
      </c>
      <c r="K238" s="52" t="s">
        <v>34</v>
      </c>
      <c r="L238" s="53" t="s">
        <v>34</v>
      </c>
    </row>
    <row r="239" spans="1:12" s="54" customFormat="1" x14ac:dyDescent="0.25">
      <c r="A239" s="61" t="s">
        <v>201</v>
      </c>
      <c r="B239" s="41" t="s">
        <v>201</v>
      </c>
      <c r="C239" s="39" t="s">
        <v>34</v>
      </c>
      <c r="D239" s="39"/>
      <c r="E239" s="40" t="s">
        <v>202</v>
      </c>
      <c r="F239" s="41" t="s">
        <v>157</v>
      </c>
      <c r="G239" s="42"/>
      <c r="H239" s="43" t="s">
        <v>34</v>
      </c>
      <c r="I239" s="44" t="s">
        <v>34</v>
      </c>
      <c r="J239" s="45">
        <v>59.91</v>
      </c>
      <c r="K239" s="73">
        <v>7001020060</v>
      </c>
      <c r="L239" s="46">
        <v>0</v>
      </c>
    </row>
    <row r="240" spans="1:12" s="54" customFormat="1" ht="30" x14ac:dyDescent="0.25">
      <c r="A240" s="61" t="s">
        <v>203</v>
      </c>
      <c r="B240" s="41" t="s">
        <v>203</v>
      </c>
      <c r="C240" s="39" t="s">
        <v>34</v>
      </c>
      <c r="D240" s="39"/>
      <c r="E240" s="40" t="s">
        <v>204</v>
      </c>
      <c r="F240" s="41" t="s">
        <v>157</v>
      </c>
      <c r="G240" s="42"/>
      <c r="H240" s="43" t="s">
        <v>34</v>
      </c>
      <c r="I240" s="44" t="s">
        <v>34</v>
      </c>
      <c r="J240" s="45">
        <v>109.75999999999999</v>
      </c>
      <c r="K240" s="73">
        <v>7001020061</v>
      </c>
      <c r="L240" s="46">
        <v>0.4541727405247814</v>
      </c>
    </row>
    <row r="241" spans="1:12" ht="54.75" customHeight="1" x14ac:dyDescent="0.25">
      <c r="A241" s="61" t="s">
        <v>205</v>
      </c>
      <c r="B241" s="41" t="s">
        <v>205</v>
      </c>
      <c r="C241" s="39" t="s">
        <v>34</v>
      </c>
      <c r="D241" s="39"/>
      <c r="E241" s="40" t="s">
        <v>206</v>
      </c>
      <c r="F241" s="41" t="s">
        <v>157</v>
      </c>
      <c r="G241" s="42"/>
      <c r="H241" s="43" t="s">
        <v>34</v>
      </c>
      <c r="I241" s="44" t="s">
        <v>34</v>
      </c>
      <c r="J241" s="45">
        <v>11.94</v>
      </c>
      <c r="K241" s="73">
        <v>7001020914</v>
      </c>
      <c r="L241" s="46">
        <v>7.1700167504187614E-3</v>
      </c>
    </row>
    <row r="242" spans="1:12" ht="59.25" customHeight="1" x14ac:dyDescent="0.25">
      <c r="A242" s="61" t="s">
        <v>207</v>
      </c>
      <c r="B242" s="41" t="s">
        <v>207</v>
      </c>
      <c r="C242" s="39" t="s">
        <v>34</v>
      </c>
      <c r="D242" s="39"/>
      <c r="E242" s="40" t="s">
        <v>208</v>
      </c>
      <c r="F242" s="41" t="s">
        <v>157</v>
      </c>
      <c r="G242" s="42"/>
      <c r="H242" s="43" t="s">
        <v>34</v>
      </c>
      <c r="I242" s="44" t="s">
        <v>34</v>
      </c>
      <c r="J242" s="45">
        <v>102.95</v>
      </c>
      <c r="K242" s="73">
        <v>7001020086</v>
      </c>
      <c r="L242" s="46">
        <v>2.043283147158815E-3</v>
      </c>
    </row>
    <row r="243" spans="1:12" s="48" customFormat="1" ht="45" x14ac:dyDescent="0.25">
      <c r="A243" s="61" t="s">
        <v>209</v>
      </c>
      <c r="B243" s="41" t="s">
        <v>209</v>
      </c>
      <c r="C243" s="39" t="s">
        <v>34</v>
      </c>
      <c r="D243" s="39"/>
      <c r="E243" s="40" t="s">
        <v>210</v>
      </c>
      <c r="F243" s="41" t="s">
        <v>157</v>
      </c>
      <c r="G243" s="42"/>
      <c r="H243" s="43" t="s">
        <v>34</v>
      </c>
      <c r="I243" s="44" t="s">
        <v>34</v>
      </c>
      <c r="J243" s="45">
        <v>129.97</v>
      </c>
      <c r="K243" s="73">
        <v>7001020885</v>
      </c>
      <c r="L243" s="46">
        <v>2.6369115949834578E-2</v>
      </c>
    </row>
    <row r="244" spans="1:12" ht="30" x14ac:dyDescent="0.25">
      <c r="A244" s="61" t="s">
        <v>211</v>
      </c>
      <c r="B244" s="41" t="s">
        <v>211</v>
      </c>
      <c r="C244" s="39" t="s">
        <v>34</v>
      </c>
      <c r="D244" s="39"/>
      <c r="E244" s="40" t="s">
        <v>212</v>
      </c>
      <c r="F244" s="41" t="s">
        <v>157</v>
      </c>
      <c r="G244" s="42"/>
      <c r="H244" s="43" t="s">
        <v>34</v>
      </c>
      <c r="I244" s="44" t="s">
        <v>34</v>
      </c>
      <c r="J244" s="45">
        <v>134.38999999999999</v>
      </c>
      <c r="K244" s="73">
        <v>7001020087</v>
      </c>
      <c r="L244" s="46">
        <v>1.5652652727137439E-3</v>
      </c>
    </row>
    <row r="245" spans="1:12" ht="45" x14ac:dyDescent="0.25">
      <c r="A245" s="61" t="s">
        <v>213</v>
      </c>
      <c r="B245" s="41" t="s">
        <v>213</v>
      </c>
      <c r="C245" s="39" t="s">
        <v>34</v>
      </c>
      <c r="D245" s="39"/>
      <c r="E245" s="40" t="s">
        <v>214</v>
      </c>
      <c r="F245" s="41" t="s">
        <v>157</v>
      </c>
      <c r="G245" s="42"/>
      <c r="H245" s="43" t="s">
        <v>34</v>
      </c>
      <c r="I245" s="44" t="s">
        <v>34</v>
      </c>
      <c r="J245" s="45">
        <v>150.51</v>
      </c>
      <c r="K245" s="73">
        <v>7001020709</v>
      </c>
      <c r="L245" s="46">
        <v>6.1845923858879813E-3</v>
      </c>
    </row>
    <row r="246" spans="1:12" ht="45" x14ac:dyDescent="0.25">
      <c r="A246" s="61" t="s">
        <v>215</v>
      </c>
      <c r="B246" s="41" t="s">
        <v>215</v>
      </c>
      <c r="C246" s="39" t="s">
        <v>34</v>
      </c>
      <c r="D246" s="39"/>
      <c r="E246" s="40" t="s">
        <v>216</v>
      </c>
      <c r="F246" s="41" t="s">
        <v>157</v>
      </c>
      <c r="G246" s="42"/>
      <c r="H246" s="43" t="s">
        <v>34</v>
      </c>
      <c r="I246" s="44" t="s">
        <v>34</v>
      </c>
      <c r="J246" s="45">
        <v>318.03000000000003</v>
      </c>
      <c r="K246" s="73">
        <v>7001020915</v>
      </c>
      <c r="L246" s="46">
        <v>5.6655032544099607E-3</v>
      </c>
    </row>
    <row r="247" spans="1:12" ht="45" x14ac:dyDescent="0.25">
      <c r="A247" s="61" t="s">
        <v>217</v>
      </c>
      <c r="B247" s="41" t="s">
        <v>217</v>
      </c>
      <c r="C247" s="39" t="s">
        <v>34</v>
      </c>
      <c r="D247" s="39"/>
      <c r="E247" s="40" t="s">
        <v>218</v>
      </c>
      <c r="F247" s="41" t="s">
        <v>157</v>
      </c>
      <c r="G247" s="42"/>
      <c r="H247" s="43" t="s">
        <v>34</v>
      </c>
      <c r="I247" s="44" t="s">
        <v>34</v>
      </c>
      <c r="J247" s="45">
        <v>296.91000000000003</v>
      </c>
      <c r="K247" s="73">
        <v>7001020916</v>
      </c>
      <c r="L247" s="46">
        <v>6.0685056077599267E-3</v>
      </c>
    </row>
    <row r="248" spans="1:12" ht="45" x14ac:dyDescent="0.25">
      <c r="A248" s="61" t="s">
        <v>219</v>
      </c>
      <c r="B248" s="41" t="s">
        <v>219</v>
      </c>
      <c r="C248" s="39" t="s">
        <v>34</v>
      </c>
      <c r="D248" s="39"/>
      <c r="E248" s="40" t="s">
        <v>220</v>
      </c>
      <c r="F248" s="41" t="s">
        <v>157</v>
      </c>
      <c r="G248" s="42"/>
      <c r="H248" s="43" t="s">
        <v>34</v>
      </c>
      <c r="I248" s="44" t="s">
        <v>34</v>
      </c>
      <c r="J248" s="45">
        <v>258.82</v>
      </c>
      <c r="K248" s="73">
        <v>7001020917</v>
      </c>
      <c r="L248" s="46">
        <v>7.2923653504365976E-3</v>
      </c>
    </row>
    <row r="249" spans="1:12" ht="45" x14ac:dyDescent="0.25">
      <c r="A249" s="61" t="s">
        <v>221</v>
      </c>
      <c r="B249" s="41" t="s">
        <v>221</v>
      </c>
      <c r="C249" s="39" t="s">
        <v>34</v>
      </c>
      <c r="D249" s="39"/>
      <c r="E249" s="40" t="s">
        <v>222</v>
      </c>
      <c r="F249" s="41" t="s">
        <v>157</v>
      </c>
      <c r="G249" s="42"/>
      <c r="H249" s="43" t="s">
        <v>34</v>
      </c>
      <c r="I249" s="44" t="s">
        <v>34</v>
      </c>
      <c r="J249" s="45">
        <v>237.7</v>
      </c>
      <c r="K249" s="73">
        <v>7001020918</v>
      </c>
      <c r="L249" s="46">
        <v>7.940302902818679E-3</v>
      </c>
    </row>
    <row r="250" spans="1:12" ht="30" x14ac:dyDescent="0.25">
      <c r="A250" s="61" t="s">
        <v>223</v>
      </c>
      <c r="B250" s="41" t="s">
        <v>223</v>
      </c>
      <c r="C250" s="39" t="s">
        <v>34</v>
      </c>
      <c r="D250" s="39"/>
      <c r="E250" s="40" t="s">
        <v>224</v>
      </c>
      <c r="F250" s="41" t="s">
        <v>157</v>
      </c>
      <c r="G250" s="42"/>
      <c r="H250" s="43" t="s">
        <v>34</v>
      </c>
      <c r="I250" s="44" t="s">
        <v>34</v>
      </c>
      <c r="J250" s="45">
        <v>5.9899999999999993</v>
      </c>
      <c r="K250" s="73">
        <v>7001020088</v>
      </c>
      <c r="L250" s="46">
        <v>0.26118998330550924</v>
      </c>
    </row>
    <row r="251" spans="1:12" x14ac:dyDescent="0.25">
      <c r="A251" s="61" t="s">
        <v>225</v>
      </c>
      <c r="B251" s="41" t="s">
        <v>225</v>
      </c>
      <c r="C251" s="39" t="s">
        <v>34</v>
      </c>
      <c r="D251" s="39"/>
      <c r="E251" s="40" t="s">
        <v>226</v>
      </c>
      <c r="F251" s="41" t="s">
        <v>51</v>
      </c>
      <c r="G251" s="42"/>
      <c r="H251" s="43" t="s">
        <v>34</v>
      </c>
      <c r="I251" s="44" t="s">
        <v>34</v>
      </c>
      <c r="J251" s="45">
        <v>0.74</v>
      </c>
      <c r="K251" s="73">
        <v>7001020419</v>
      </c>
      <c r="L251" s="46">
        <v>8.2635135135135148E-3</v>
      </c>
    </row>
    <row r="252" spans="1:12" s="9" customFormat="1" x14ac:dyDescent="0.25">
      <c r="A252" s="49" t="s">
        <v>227</v>
      </c>
      <c r="B252" s="50" t="s">
        <v>34</v>
      </c>
      <c r="C252" s="30" t="s">
        <v>34</v>
      </c>
      <c r="D252" s="30" t="s">
        <v>34</v>
      </c>
      <c r="E252" s="77" t="s">
        <v>228</v>
      </c>
      <c r="F252" s="50"/>
      <c r="G252" s="51"/>
      <c r="H252" s="33" t="s">
        <v>34</v>
      </c>
      <c r="I252" s="34" t="s">
        <v>34</v>
      </c>
      <c r="J252" s="35" t="s">
        <v>34</v>
      </c>
      <c r="K252" s="52" t="s">
        <v>34</v>
      </c>
      <c r="L252" s="53" t="s">
        <v>34</v>
      </c>
    </row>
    <row r="253" spans="1:12" x14ac:dyDescent="0.25">
      <c r="A253" s="61" t="s">
        <v>229</v>
      </c>
      <c r="B253" s="41" t="s">
        <v>229</v>
      </c>
      <c r="C253" s="39" t="s">
        <v>34</v>
      </c>
      <c r="D253" s="39"/>
      <c r="E253" s="40" t="s">
        <v>230</v>
      </c>
      <c r="F253" s="41" t="s">
        <v>157</v>
      </c>
      <c r="G253" s="42"/>
      <c r="H253" s="43" t="s">
        <v>34</v>
      </c>
      <c r="I253" s="44" t="s">
        <v>34</v>
      </c>
      <c r="J253" s="45">
        <v>11.24</v>
      </c>
      <c r="K253" s="73">
        <v>7001020094</v>
      </c>
      <c r="L253" s="46">
        <v>0</v>
      </c>
    </row>
    <row r="254" spans="1:12" x14ac:dyDescent="0.25">
      <c r="A254" s="61" t="s">
        <v>231</v>
      </c>
      <c r="B254" s="41" t="s">
        <v>231</v>
      </c>
      <c r="C254" s="39" t="s">
        <v>34</v>
      </c>
      <c r="D254" s="39"/>
      <c r="E254" s="40" t="s">
        <v>232</v>
      </c>
      <c r="F254" s="41" t="s">
        <v>157</v>
      </c>
      <c r="G254" s="42"/>
      <c r="H254" s="43" t="s">
        <v>34</v>
      </c>
      <c r="I254" s="44" t="s">
        <v>34</v>
      </c>
      <c r="J254" s="45">
        <v>51.120000000000005</v>
      </c>
      <c r="K254" s="73">
        <v>7001020420</v>
      </c>
      <c r="L254" s="46">
        <v>0.7801251956181533</v>
      </c>
    </row>
    <row r="255" spans="1:12" x14ac:dyDescent="0.25">
      <c r="A255" s="61" t="s">
        <v>233</v>
      </c>
      <c r="B255" s="41" t="s">
        <v>233</v>
      </c>
      <c r="C255" s="39" t="s">
        <v>34</v>
      </c>
      <c r="D255" s="39"/>
      <c r="E255" s="40" t="s">
        <v>234</v>
      </c>
      <c r="F255" s="41" t="s">
        <v>157</v>
      </c>
      <c r="G255" s="42"/>
      <c r="H255" s="43" t="s">
        <v>34</v>
      </c>
      <c r="I255" s="44" t="s">
        <v>34</v>
      </c>
      <c r="J255" s="45">
        <v>86.24</v>
      </c>
      <c r="K255" s="73">
        <v>7001020096</v>
      </c>
      <c r="L255" s="46">
        <v>0</v>
      </c>
    </row>
    <row r="256" spans="1:12" x14ac:dyDescent="0.25">
      <c r="A256" s="61" t="s">
        <v>235</v>
      </c>
      <c r="B256" s="41" t="s">
        <v>235</v>
      </c>
      <c r="C256" s="39" t="s">
        <v>34</v>
      </c>
      <c r="D256" s="39"/>
      <c r="E256" s="40" t="s">
        <v>236</v>
      </c>
      <c r="F256" s="41" t="s">
        <v>157</v>
      </c>
      <c r="G256" s="42"/>
      <c r="H256" s="43" t="s">
        <v>34</v>
      </c>
      <c r="I256" s="44" t="s">
        <v>34</v>
      </c>
      <c r="J256" s="45">
        <v>113.58</v>
      </c>
      <c r="K256" s="73">
        <v>7001020421</v>
      </c>
      <c r="L256" s="46">
        <v>0</v>
      </c>
    </row>
    <row r="257" spans="1:12" x14ac:dyDescent="0.25">
      <c r="A257" s="61" t="s">
        <v>237</v>
      </c>
      <c r="B257" s="41" t="s">
        <v>237</v>
      </c>
      <c r="C257" s="39" t="s">
        <v>34</v>
      </c>
      <c r="D257" s="39"/>
      <c r="E257" s="40" t="s">
        <v>238</v>
      </c>
      <c r="F257" s="41" t="s">
        <v>157</v>
      </c>
      <c r="G257" s="42"/>
      <c r="H257" s="43" t="s">
        <v>34</v>
      </c>
      <c r="I257" s="44" t="s">
        <v>34</v>
      </c>
      <c r="J257" s="45">
        <v>3.74</v>
      </c>
      <c r="K257" s="73">
        <v>7001020098</v>
      </c>
      <c r="L257" s="46">
        <v>0</v>
      </c>
    </row>
    <row r="258" spans="1:12" ht="30" x14ac:dyDescent="0.25">
      <c r="A258" s="61" t="s">
        <v>239</v>
      </c>
      <c r="B258" s="41" t="s">
        <v>239</v>
      </c>
      <c r="C258" s="39" t="s">
        <v>34</v>
      </c>
      <c r="D258" s="39"/>
      <c r="E258" s="40" t="s">
        <v>240</v>
      </c>
      <c r="F258" s="41" t="s">
        <v>157</v>
      </c>
      <c r="G258" s="42"/>
      <c r="H258" s="43" t="s">
        <v>34</v>
      </c>
      <c r="I258" s="44" t="s">
        <v>34</v>
      </c>
      <c r="J258" s="45">
        <v>9.74</v>
      </c>
      <c r="K258" s="73">
        <v>7001020919</v>
      </c>
      <c r="L258" s="46">
        <v>0</v>
      </c>
    </row>
    <row r="259" spans="1:12" s="9" customFormat="1" x14ac:dyDescent="0.25">
      <c r="A259" s="49" t="s">
        <v>241</v>
      </c>
      <c r="B259" s="50" t="s">
        <v>34</v>
      </c>
      <c r="C259" s="30" t="s">
        <v>34</v>
      </c>
      <c r="D259" s="30" t="s">
        <v>34</v>
      </c>
      <c r="E259" s="77" t="s">
        <v>242</v>
      </c>
      <c r="F259" s="50"/>
      <c r="G259" s="51"/>
      <c r="H259" s="33" t="s">
        <v>34</v>
      </c>
      <c r="I259" s="34" t="s">
        <v>34</v>
      </c>
      <c r="J259" s="35" t="s">
        <v>34</v>
      </c>
      <c r="K259" s="52" t="s">
        <v>34</v>
      </c>
      <c r="L259" s="53" t="s">
        <v>34</v>
      </c>
    </row>
    <row r="260" spans="1:12" s="9" customFormat="1" x14ac:dyDescent="0.25">
      <c r="A260" s="49" t="s">
        <v>243</v>
      </c>
      <c r="B260" s="50" t="s">
        <v>34</v>
      </c>
      <c r="C260" s="30" t="s">
        <v>34</v>
      </c>
      <c r="D260" s="30" t="s">
        <v>34</v>
      </c>
      <c r="E260" s="77" t="s">
        <v>244</v>
      </c>
      <c r="F260" s="50"/>
      <c r="G260" s="51"/>
      <c r="H260" s="33" t="s">
        <v>34</v>
      </c>
      <c r="I260" s="34" t="s">
        <v>34</v>
      </c>
      <c r="J260" s="35" t="s">
        <v>34</v>
      </c>
      <c r="K260" s="52" t="s">
        <v>34</v>
      </c>
      <c r="L260" s="53" t="s">
        <v>34</v>
      </c>
    </row>
    <row r="261" spans="1:12" x14ac:dyDescent="0.25">
      <c r="A261" s="61" t="s">
        <v>245</v>
      </c>
      <c r="B261" s="41" t="s">
        <v>245</v>
      </c>
      <c r="C261" s="39" t="s">
        <v>34</v>
      </c>
      <c r="D261" s="39"/>
      <c r="E261" s="40" t="s">
        <v>246</v>
      </c>
      <c r="F261" s="41" t="s">
        <v>51</v>
      </c>
      <c r="G261" s="42"/>
      <c r="H261" s="43" t="s">
        <v>34</v>
      </c>
      <c r="I261" s="44" t="s">
        <v>34</v>
      </c>
      <c r="J261" s="45">
        <v>12.49</v>
      </c>
      <c r="K261" s="73">
        <v>7001020106</v>
      </c>
      <c r="L261" s="46">
        <v>0</v>
      </c>
    </row>
    <row r="262" spans="1:12" s="9" customFormat="1" x14ac:dyDescent="0.25">
      <c r="A262" s="49" t="s">
        <v>247</v>
      </c>
      <c r="B262" s="50" t="s">
        <v>34</v>
      </c>
      <c r="C262" s="30" t="s">
        <v>34</v>
      </c>
      <c r="D262" s="30" t="s">
        <v>34</v>
      </c>
      <c r="E262" s="77" t="s">
        <v>248</v>
      </c>
      <c r="F262" s="50"/>
      <c r="G262" s="51"/>
      <c r="H262" s="33" t="s">
        <v>34</v>
      </c>
      <c r="I262" s="34" t="s">
        <v>34</v>
      </c>
      <c r="J262" s="35" t="s">
        <v>34</v>
      </c>
      <c r="K262" s="52" t="s">
        <v>34</v>
      </c>
      <c r="L262" s="53" t="s">
        <v>34</v>
      </c>
    </row>
    <row r="263" spans="1:12" ht="30" x14ac:dyDescent="0.25">
      <c r="A263" s="61" t="s">
        <v>249</v>
      </c>
      <c r="B263" s="41" t="s">
        <v>249</v>
      </c>
      <c r="C263" s="39" t="s">
        <v>34</v>
      </c>
      <c r="D263" s="39"/>
      <c r="E263" s="40" t="s">
        <v>250</v>
      </c>
      <c r="F263" s="41" t="s">
        <v>41</v>
      </c>
      <c r="G263" s="42"/>
      <c r="H263" s="43" t="s">
        <v>34</v>
      </c>
      <c r="I263" s="44" t="s">
        <v>34</v>
      </c>
      <c r="J263" s="45">
        <v>6351.53</v>
      </c>
      <c r="K263" s="73">
        <v>7001020118</v>
      </c>
      <c r="L263" s="46">
        <v>0.22452593028766299</v>
      </c>
    </row>
    <row r="264" spans="1:12" s="9" customFormat="1" x14ac:dyDescent="0.25">
      <c r="A264" s="49" t="s">
        <v>251</v>
      </c>
      <c r="B264" s="50" t="s">
        <v>34</v>
      </c>
      <c r="C264" s="30" t="s">
        <v>34</v>
      </c>
      <c r="D264" s="30" t="s">
        <v>34</v>
      </c>
      <c r="E264" s="77" t="s">
        <v>252</v>
      </c>
      <c r="F264" s="50"/>
      <c r="G264" s="51"/>
      <c r="H264" s="33" t="s">
        <v>34</v>
      </c>
      <c r="I264" s="34" t="s">
        <v>34</v>
      </c>
      <c r="J264" s="35" t="s">
        <v>34</v>
      </c>
      <c r="K264" s="52" t="s">
        <v>34</v>
      </c>
      <c r="L264" s="53" t="s">
        <v>34</v>
      </c>
    </row>
    <row r="265" spans="1:12" s="9" customFormat="1" x14ac:dyDescent="0.25">
      <c r="A265" s="49">
        <v>9</v>
      </c>
      <c r="B265" s="50" t="s">
        <v>34</v>
      </c>
      <c r="C265" s="30" t="s">
        <v>34</v>
      </c>
      <c r="D265" s="30" t="s">
        <v>34</v>
      </c>
      <c r="E265" s="77" t="s">
        <v>253</v>
      </c>
      <c r="F265" s="50"/>
      <c r="G265" s="51"/>
      <c r="H265" s="33" t="s">
        <v>34</v>
      </c>
      <c r="I265" s="34" t="s">
        <v>34</v>
      </c>
      <c r="J265" s="35" t="s">
        <v>34</v>
      </c>
      <c r="K265" s="52" t="s">
        <v>34</v>
      </c>
      <c r="L265" s="53" t="s">
        <v>34</v>
      </c>
    </row>
    <row r="266" spans="1:12" x14ac:dyDescent="0.25">
      <c r="A266" s="61" t="s">
        <v>254</v>
      </c>
      <c r="B266" s="41" t="s">
        <v>254</v>
      </c>
      <c r="C266" s="39" t="s">
        <v>34</v>
      </c>
      <c r="D266" s="39"/>
      <c r="E266" s="40" t="s">
        <v>256</v>
      </c>
      <c r="F266" s="41" t="s">
        <v>255</v>
      </c>
      <c r="G266" s="42"/>
      <c r="H266" s="43" t="s">
        <v>34</v>
      </c>
      <c r="I266" s="44" t="s">
        <v>34</v>
      </c>
      <c r="J266" s="45">
        <v>1.68</v>
      </c>
      <c r="K266" s="73">
        <v>7001381218</v>
      </c>
      <c r="L266" s="46">
        <v>0.1376</v>
      </c>
    </row>
    <row r="267" spans="1:12" s="9" customFormat="1" x14ac:dyDescent="0.25">
      <c r="A267" s="49">
        <v>10</v>
      </c>
      <c r="B267" s="50" t="s">
        <v>34</v>
      </c>
      <c r="C267" s="30" t="s">
        <v>34</v>
      </c>
      <c r="D267" s="30" t="s">
        <v>34</v>
      </c>
      <c r="E267" s="77" t="s">
        <v>257</v>
      </c>
      <c r="F267" s="50"/>
      <c r="G267" s="51"/>
      <c r="H267" s="33" t="s">
        <v>34</v>
      </c>
      <c r="I267" s="34" t="s">
        <v>34</v>
      </c>
      <c r="J267" s="35" t="s">
        <v>34</v>
      </c>
      <c r="K267" s="52" t="s">
        <v>34</v>
      </c>
      <c r="L267" s="53" t="s">
        <v>34</v>
      </c>
    </row>
    <row r="268" spans="1:12" s="9" customFormat="1" x14ac:dyDescent="0.25">
      <c r="A268" s="49">
        <v>11</v>
      </c>
      <c r="B268" s="50" t="s">
        <v>34</v>
      </c>
      <c r="C268" s="30" t="s">
        <v>34</v>
      </c>
      <c r="D268" s="30" t="s">
        <v>34</v>
      </c>
      <c r="E268" s="77" t="s">
        <v>258</v>
      </c>
      <c r="F268" s="50"/>
      <c r="G268" s="51"/>
      <c r="H268" s="33" t="s">
        <v>34</v>
      </c>
      <c r="I268" s="34" t="s">
        <v>34</v>
      </c>
      <c r="J268" s="35" t="s">
        <v>34</v>
      </c>
      <c r="K268" s="52" t="s">
        <v>34</v>
      </c>
      <c r="L268" s="53" t="s">
        <v>34</v>
      </c>
    </row>
    <row r="269" spans="1:12" x14ac:dyDescent="0.25">
      <c r="A269" s="61" t="s">
        <v>259</v>
      </c>
      <c r="B269" s="41" t="s">
        <v>259</v>
      </c>
      <c r="C269" s="39" t="s">
        <v>34</v>
      </c>
      <c r="D269" s="39"/>
      <c r="E269" s="40" t="s">
        <v>260</v>
      </c>
      <c r="F269" s="41" t="s">
        <v>51</v>
      </c>
      <c r="G269" s="42"/>
      <c r="H269" s="43" t="s">
        <v>34</v>
      </c>
      <c r="I269" s="44" t="s">
        <v>34</v>
      </c>
      <c r="J269" s="45">
        <v>194.35</v>
      </c>
      <c r="K269" s="73">
        <v>7001050027</v>
      </c>
      <c r="L269" s="46">
        <v>0</v>
      </c>
    </row>
    <row r="270" spans="1:12" x14ac:dyDescent="0.25">
      <c r="A270" s="61" t="s">
        <v>261</v>
      </c>
      <c r="B270" s="41" t="s">
        <v>261</v>
      </c>
      <c r="C270" s="39" t="s">
        <v>34</v>
      </c>
      <c r="D270" s="39"/>
      <c r="E270" s="40" t="s">
        <v>262</v>
      </c>
      <c r="F270" s="41" t="s">
        <v>51</v>
      </c>
      <c r="G270" s="42"/>
      <c r="H270" s="43" t="s">
        <v>34</v>
      </c>
      <c r="I270" s="44" t="s">
        <v>34</v>
      </c>
      <c r="J270" s="45">
        <v>484.25</v>
      </c>
      <c r="K270" s="73">
        <v>7001050028</v>
      </c>
      <c r="L270" s="46">
        <v>0</v>
      </c>
    </row>
    <row r="271" spans="1:12" s="9" customFormat="1" x14ac:dyDescent="0.25">
      <c r="A271" s="49">
        <v>12</v>
      </c>
      <c r="B271" s="50" t="s">
        <v>34</v>
      </c>
      <c r="C271" s="30" t="s">
        <v>34</v>
      </c>
      <c r="D271" s="30" t="s">
        <v>34</v>
      </c>
      <c r="E271" s="77" t="s">
        <v>263</v>
      </c>
      <c r="F271" s="50"/>
      <c r="G271" s="51"/>
      <c r="H271" s="33" t="s">
        <v>34</v>
      </c>
      <c r="I271" s="34" t="s">
        <v>34</v>
      </c>
      <c r="J271" s="35" t="s">
        <v>34</v>
      </c>
      <c r="K271" s="52" t="s">
        <v>34</v>
      </c>
      <c r="L271" s="53" t="s">
        <v>34</v>
      </c>
    </row>
    <row r="272" spans="1:12" s="9" customFormat="1" x14ac:dyDescent="0.25">
      <c r="A272" s="49">
        <v>13</v>
      </c>
      <c r="B272" s="50" t="s">
        <v>34</v>
      </c>
      <c r="C272" s="30" t="s">
        <v>34</v>
      </c>
      <c r="D272" s="30" t="s">
        <v>34</v>
      </c>
      <c r="E272" s="77" t="s">
        <v>264</v>
      </c>
      <c r="F272" s="50"/>
      <c r="G272" s="51"/>
      <c r="H272" s="33" t="s">
        <v>34</v>
      </c>
      <c r="I272" s="34" t="s">
        <v>34</v>
      </c>
      <c r="J272" s="35" t="s">
        <v>34</v>
      </c>
      <c r="K272" s="52" t="s">
        <v>34</v>
      </c>
      <c r="L272" s="53" t="s">
        <v>34</v>
      </c>
    </row>
    <row r="273" spans="1:12" x14ac:dyDescent="0.25">
      <c r="A273" s="61" t="s">
        <v>265</v>
      </c>
      <c r="B273" s="41" t="s">
        <v>265</v>
      </c>
      <c r="C273" s="39" t="s">
        <v>34</v>
      </c>
      <c r="D273" s="39"/>
      <c r="E273" s="40" t="s">
        <v>267</v>
      </c>
      <c r="F273" s="41" t="s">
        <v>266</v>
      </c>
      <c r="G273" s="42"/>
      <c r="H273" s="43" t="s">
        <v>34</v>
      </c>
      <c r="I273" s="44" t="s">
        <v>34</v>
      </c>
      <c r="J273" s="45">
        <v>54.03</v>
      </c>
      <c r="K273" s="73">
        <v>7001030013</v>
      </c>
      <c r="L273" s="46">
        <v>0</v>
      </c>
    </row>
    <row r="274" spans="1:12" s="9" customFormat="1" x14ac:dyDescent="0.25">
      <c r="A274" s="49">
        <v>14</v>
      </c>
      <c r="B274" s="50" t="s">
        <v>34</v>
      </c>
      <c r="C274" s="30" t="s">
        <v>34</v>
      </c>
      <c r="D274" s="30" t="s">
        <v>34</v>
      </c>
      <c r="E274" s="77" t="s">
        <v>268</v>
      </c>
      <c r="F274" s="50"/>
      <c r="G274" s="51"/>
      <c r="H274" s="33" t="s">
        <v>34</v>
      </c>
      <c r="I274" s="34" t="s">
        <v>34</v>
      </c>
      <c r="J274" s="35" t="s">
        <v>34</v>
      </c>
      <c r="K274" s="52" t="s">
        <v>34</v>
      </c>
      <c r="L274" s="53" t="s">
        <v>34</v>
      </c>
    </row>
    <row r="275" spans="1:12" s="9" customFormat="1" x14ac:dyDescent="0.25">
      <c r="A275" s="49">
        <v>15</v>
      </c>
      <c r="B275" s="50" t="s">
        <v>34</v>
      </c>
      <c r="C275" s="30" t="s">
        <v>34</v>
      </c>
      <c r="D275" s="30" t="s">
        <v>34</v>
      </c>
      <c r="E275" s="77" t="s">
        <v>268</v>
      </c>
      <c r="F275" s="50"/>
      <c r="G275" s="51"/>
      <c r="H275" s="33" t="s">
        <v>34</v>
      </c>
      <c r="I275" s="34" t="s">
        <v>34</v>
      </c>
      <c r="J275" s="35" t="s">
        <v>34</v>
      </c>
      <c r="K275" s="52" t="s">
        <v>34</v>
      </c>
      <c r="L275" s="53" t="s">
        <v>34</v>
      </c>
    </row>
    <row r="276" spans="1:12" s="9" customFormat="1" x14ac:dyDescent="0.25">
      <c r="A276" s="49">
        <v>16</v>
      </c>
      <c r="B276" s="50" t="s">
        <v>34</v>
      </c>
      <c r="C276" s="30" t="s">
        <v>34</v>
      </c>
      <c r="D276" s="30" t="s">
        <v>34</v>
      </c>
      <c r="E276" s="77" t="s">
        <v>268</v>
      </c>
      <c r="F276" s="50"/>
      <c r="G276" s="51"/>
      <c r="H276" s="33" t="s">
        <v>34</v>
      </c>
      <c r="I276" s="34" t="s">
        <v>34</v>
      </c>
      <c r="J276" s="35" t="s">
        <v>34</v>
      </c>
      <c r="K276" s="52" t="s">
        <v>34</v>
      </c>
      <c r="L276" s="53" t="s">
        <v>34</v>
      </c>
    </row>
    <row r="277" spans="1:12" s="9" customFormat="1" x14ac:dyDescent="0.25">
      <c r="A277" s="49">
        <v>17</v>
      </c>
      <c r="B277" s="50" t="s">
        <v>34</v>
      </c>
      <c r="C277" s="30" t="s">
        <v>34</v>
      </c>
      <c r="D277" s="30" t="s">
        <v>34</v>
      </c>
      <c r="E277" s="77" t="s">
        <v>269</v>
      </c>
      <c r="F277" s="50"/>
      <c r="G277" s="51"/>
      <c r="H277" s="33" t="s">
        <v>34</v>
      </c>
      <c r="I277" s="34" t="s">
        <v>34</v>
      </c>
      <c r="J277" s="35" t="s">
        <v>34</v>
      </c>
      <c r="K277" s="52" t="s">
        <v>34</v>
      </c>
      <c r="L277" s="53" t="s">
        <v>34</v>
      </c>
    </row>
    <row r="278" spans="1:12" ht="30" x14ac:dyDescent="0.25">
      <c r="A278" s="61" t="s">
        <v>270</v>
      </c>
      <c r="B278" s="41" t="s">
        <v>270</v>
      </c>
      <c r="C278" s="39" t="s">
        <v>34</v>
      </c>
      <c r="D278" s="39"/>
      <c r="E278" s="40" t="s">
        <v>271</v>
      </c>
      <c r="F278" s="41" t="s">
        <v>51</v>
      </c>
      <c r="G278" s="42"/>
      <c r="H278" s="43" t="s">
        <v>34</v>
      </c>
      <c r="I278" s="44" t="s">
        <v>34</v>
      </c>
      <c r="J278" s="45">
        <v>131.65</v>
      </c>
      <c r="K278" s="73">
        <v>7001080004</v>
      </c>
      <c r="L278" s="46">
        <v>6.9882263577668051E-3</v>
      </c>
    </row>
    <row r="279" spans="1:12" ht="33" customHeight="1" x14ac:dyDescent="0.25">
      <c r="A279" s="61" t="s">
        <v>272</v>
      </c>
      <c r="B279" s="41" t="s">
        <v>272</v>
      </c>
      <c r="C279" s="39" t="s">
        <v>34</v>
      </c>
      <c r="D279" s="39"/>
      <c r="E279" s="40" t="s">
        <v>274</v>
      </c>
      <c r="F279" s="41" t="s">
        <v>51</v>
      </c>
      <c r="G279" s="42"/>
      <c r="H279" s="43" t="s">
        <v>34</v>
      </c>
      <c r="I279" s="44" t="s">
        <v>34</v>
      </c>
      <c r="J279" s="45">
        <v>106.24</v>
      </c>
      <c r="K279" s="73">
        <v>7001080005</v>
      </c>
      <c r="L279" s="46">
        <v>8.6596385542168676E-3</v>
      </c>
    </row>
    <row r="280" spans="1:12" ht="30" x14ac:dyDescent="0.25">
      <c r="A280" s="61" t="s">
        <v>275</v>
      </c>
      <c r="B280" s="41" t="s">
        <v>275</v>
      </c>
      <c r="C280" s="39" t="s">
        <v>34</v>
      </c>
      <c r="D280" s="39"/>
      <c r="E280" s="40" t="s">
        <v>276</v>
      </c>
      <c r="F280" s="41" t="s">
        <v>51</v>
      </c>
      <c r="G280" s="42"/>
      <c r="H280" s="43" t="s">
        <v>34</v>
      </c>
      <c r="I280" s="44" t="s">
        <v>34</v>
      </c>
      <c r="J280" s="45">
        <v>112.49</v>
      </c>
      <c r="K280" s="73">
        <v>7001080006</v>
      </c>
      <c r="L280" s="46">
        <v>8.1785047559783091E-3</v>
      </c>
    </row>
    <row r="281" spans="1:12" s="48" customFormat="1" ht="30" x14ac:dyDescent="0.25">
      <c r="A281" s="61" t="s">
        <v>277</v>
      </c>
      <c r="B281" s="41" t="s">
        <v>277</v>
      </c>
      <c r="C281" s="39" t="s">
        <v>34</v>
      </c>
      <c r="D281" s="39"/>
      <c r="E281" s="40" t="s">
        <v>278</v>
      </c>
      <c r="F281" s="41" t="s">
        <v>157</v>
      </c>
      <c r="G281" s="42"/>
      <c r="H281" s="43" t="s">
        <v>34</v>
      </c>
      <c r="I281" s="44" t="s">
        <v>34</v>
      </c>
      <c r="J281" s="45">
        <v>1385.6999999999998</v>
      </c>
      <c r="K281" s="73">
        <v>7001080295</v>
      </c>
      <c r="L281" s="46">
        <v>1.0697062134661183E-2</v>
      </c>
    </row>
    <row r="282" spans="1:12" s="48" customFormat="1" ht="47.25" customHeight="1" x14ac:dyDescent="0.25">
      <c r="A282" s="61" t="s">
        <v>279</v>
      </c>
      <c r="B282" s="41" t="s">
        <v>279</v>
      </c>
      <c r="C282" s="39" t="s">
        <v>34</v>
      </c>
      <c r="D282" s="39"/>
      <c r="E282" s="40" t="s">
        <v>280</v>
      </c>
      <c r="F282" s="41" t="s">
        <v>51</v>
      </c>
      <c r="G282" s="42"/>
      <c r="H282" s="43" t="s">
        <v>34</v>
      </c>
      <c r="I282" s="44" t="s">
        <v>34</v>
      </c>
      <c r="J282" s="45">
        <v>6.33</v>
      </c>
      <c r="K282" s="73">
        <v>7001080361</v>
      </c>
      <c r="L282" s="46">
        <v>5.2504107424960512E-2</v>
      </c>
    </row>
    <row r="283" spans="1:12" s="48" customFormat="1" ht="47.25" customHeight="1" x14ac:dyDescent="0.25">
      <c r="A283" s="61" t="s">
        <v>281</v>
      </c>
      <c r="B283" s="41" t="s">
        <v>281</v>
      </c>
      <c r="C283" s="39" t="s">
        <v>34</v>
      </c>
      <c r="D283" s="39"/>
      <c r="E283" s="40" t="s">
        <v>282</v>
      </c>
      <c r="F283" s="41" t="s">
        <v>51</v>
      </c>
      <c r="G283" s="42"/>
      <c r="H283" s="43" t="s">
        <v>34</v>
      </c>
      <c r="I283" s="44" t="s">
        <v>34</v>
      </c>
      <c r="J283" s="45">
        <v>7.74</v>
      </c>
      <c r="K283" s="73">
        <v>7001080362</v>
      </c>
      <c r="L283" s="46">
        <v>0</v>
      </c>
    </row>
    <row r="284" spans="1:12" s="48" customFormat="1" ht="69.75" customHeight="1" x14ac:dyDescent="0.25">
      <c r="A284" s="61" t="s">
        <v>283</v>
      </c>
      <c r="B284" s="41" t="s">
        <v>283</v>
      </c>
      <c r="C284" s="39" t="s">
        <v>34</v>
      </c>
      <c r="D284" s="39"/>
      <c r="E284" s="40" t="s">
        <v>284</v>
      </c>
      <c r="F284" s="41" t="s">
        <v>51</v>
      </c>
      <c r="G284" s="42"/>
      <c r="H284" s="43" t="s">
        <v>34</v>
      </c>
      <c r="I284" s="44" t="s">
        <v>34</v>
      </c>
      <c r="J284" s="45">
        <v>5.94</v>
      </c>
      <c r="K284" s="73">
        <v>7001080363</v>
      </c>
      <c r="L284" s="46">
        <v>3.958787878787879E-2</v>
      </c>
    </row>
    <row r="285" spans="1:12" ht="42" customHeight="1" x14ac:dyDescent="0.25">
      <c r="A285" s="61" t="s">
        <v>285</v>
      </c>
      <c r="B285" s="41" t="s">
        <v>285</v>
      </c>
      <c r="C285" s="39" t="s">
        <v>34</v>
      </c>
      <c r="D285" s="39"/>
      <c r="E285" s="40" t="s">
        <v>286</v>
      </c>
      <c r="F285" s="41" t="s">
        <v>157</v>
      </c>
      <c r="G285" s="42"/>
      <c r="H285" s="43" t="s">
        <v>34</v>
      </c>
      <c r="I285" s="44" t="s">
        <v>34</v>
      </c>
      <c r="J285" s="45">
        <v>1153.8599999999997</v>
      </c>
      <c r="K285" s="73">
        <v>7001080265</v>
      </c>
      <c r="L285" s="46">
        <v>4.4529145650252204E-4</v>
      </c>
    </row>
    <row r="286" spans="1:12" s="9" customFormat="1" x14ac:dyDescent="0.25">
      <c r="A286" s="49">
        <v>18</v>
      </c>
      <c r="B286" s="50" t="s">
        <v>34</v>
      </c>
      <c r="C286" s="30" t="s">
        <v>34</v>
      </c>
      <c r="D286" s="30" t="s">
        <v>34</v>
      </c>
      <c r="E286" s="77" t="s">
        <v>287</v>
      </c>
      <c r="F286" s="50"/>
      <c r="G286" s="51"/>
      <c r="H286" s="33" t="s">
        <v>34</v>
      </c>
      <c r="I286" s="34" t="s">
        <v>34</v>
      </c>
      <c r="J286" s="35" t="s">
        <v>34</v>
      </c>
      <c r="K286" s="52" t="s">
        <v>34</v>
      </c>
      <c r="L286" s="53" t="s">
        <v>34</v>
      </c>
    </row>
    <row r="287" spans="1:12" ht="30" x14ac:dyDescent="0.25">
      <c r="A287" s="61" t="s">
        <v>288</v>
      </c>
      <c r="B287" s="41" t="s">
        <v>288</v>
      </c>
      <c r="C287" s="39" t="s">
        <v>34</v>
      </c>
      <c r="D287" s="39"/>
      <c r="E287" s="40" t="s">
        <v>289</v>
      </c>
      <c r="F287" s="41" t="s">
        <v>51</v>
      </c>
      <c r="G287" s="42"/>
      <c r="H287" s="43" t="s">
        <v>34</v>
      </c>
      <c r="I287" s="44" t="s">
        <v>34</v>
      </c>
      <c r="J287" s="45">
        <v>56.94</v>
      </c>
      <c r="K287" s="73">
        <v>7001090001</v>
      </c>
      <c r="L287" s="46">
        <v>0</v>
      </c>
    </row>
    <row r="288" spans="1:12" ht="30" x14ac:dyDescent="0.25">
      <c r="A288" s="61" t="s">
        <v>290</v>
      </c>
      <c r="B288" s="41" t="s">
        <v>290</v>
      </c>
      <c r="C288" s="39" t="s">
        <v>34</v>
      </c>
      <c r="D288" s="39"/>
      <c r="E288" s="40" t="s">
        <v>291</v>
      </c>
      <c r="F288" s="41" t="s">
        <v>32</v>
      </c>
      <c r="G288" s="42"/>
      <c r="H288" s="43" t="s">
        <v>34</v>
      </c>
      <c r="I288" s="44" t="s">
        <v>34</v>
      </c>
      <c r="J288" s="45">
        <v>18.290000000000003</v>
      </c>
      <c r="K288" s="73">
        <v>7001090094</v>
      </c>
      <c r="L288" s="46">
        <v>0</v>
      </c>
    </row>
    <row r="289" spans="1:12" ht="45" x14ac:dyDescent="0.25">
      <c r="A289" s="61" t="s">
        <v>292</v>
      </c>
      <c r="B289" s="41" t="s">
        <v>292</v>
      </c>
      <c r="C289" s="39" t="s">
        <v>34</v>
      </c>
      <c r="D289" s="39"/>
      <c r="E289" s="40" t="s">
        <v>293</v>
      </c>
      <c r="F289" s="41" t="s">
        <v>51</v>
      </c>
      <c r="G289" s="42"/>
      <c r="H289" s="43" t="s">
        <v>34</v>
      </c>
      <c r="I289" s="44" t="s">
        <v>34</v>
      </c>
      <c r="J289" s="45">
        <v>73.25</v>
      </c>
      <c r="K289" s="73">
        <v>7001090095</v>
      </c>
      <c r="L289" s="46">
        <v>0</v>
      </c>
    </row>
    <row r="290" spans="1:12" s="9" customFormat="1" x14ac:dyDescent="0.25">
      <c r="A290" s="49">
        <v>19</v>
      </c>
      <c r="B290" s="50" t="s">
        <v>34</v>
      </c>
      <c r="C290" s="30" t="s">
        <v>34</v>
      </c>
      <c r="D290" s="30" t="s">
        <v>34</v>
      </c>
      <c r="E290" s="77" t="s">
        <v>294</v>
      </c>
      <c r="F290" s="50"/>
      <c r="G290" s="51"/>
      <c r="H290" s="33" t="s">
        <v>34</v>
      </c>
      <c r="I290" s="34" t="s">
        <v>34</v>
      </c>
      <c r="J290" s="35" t="s">
        <v>34</v>
      </c>
      <c r="K290" s="52" t="s">
        <v>34</v>
      </c>
      <c r="L290" s="53" t="s">
        <v>34</v>
      </c>
    </row>
    <row r="291" spans="1:12" x14ac:dyDescent="0.25">
      <c r="A291" s="61" t="s">
        <v>295</v>
      </c>
      <c r="B291" s="41" t="s">
        <v>295</v>
      </c>
      <c r="C291" s="39" t="s">
        <v>34</v>
      </c>
      <c r="D291" s="39"/>
      <c r="E291" s="40" t="s">
        <v>296</v>
      </c>
      <c r="F291" s="41" t="s">
        <v>157</v>
      </c>
      <c r="G291" s="42"/>
      <c r="H291" s="43" t="s">
        <v>34</v>
      </c>
      <c r="I291" s="44" t="s">
        <v>34</v>
      </c>
      <c r="J291" s="45">
        <v>233.88</v>
      </c>
      <c r="K291" s="73">
        <v>7001100002</v>
      </c>
      <c r="L291" s="46">
        <v>0</v>
      </c>
    </row>
    <row r="292" spans="1:12" x14ac:dyDescent="0.25">
      <c r="A292" s="61" t="s">
        <v>297</v>
      </c>
      <c r="B292" s="41" t="s">
        <v>297</v>
      </c>
      <c r="C292" s="39" t="s">
        <v>34</v>
      </c>
      <c r="D292" s="39"/>
      <c r="E292" s="40" t="s">
        <v>298</v>
      </c>
      <c r="F292" s="41" t="s">
        <v>51</v>
      </c>
      <c r="G292" s="42"/>
      <c r="H292" s="43" t="s">
        <v>34</v>
      </c>
      <c r="I292" s="44" t="s">
        <v>34</v>
      </c>
      <c r="J292" s="45">
        <v>83.89</v>
      </c>
      <c r="K292" s="73">
        <v>7001100173</v>
      </c>
      <c r="L292" s="46">
        <v>0</v>
      </c>
    </row>
    <row r="293" spans="1:12" x14ac:dyDescent="0.25">
      <c r="A293" s="61" t="s">
        <v>299</v>
      </c>
      <c r="B293" s="41" t="s">
        <v>299</v>
      </c>
      <c r="C293" s="39" t="s">
        <v>34</v>
      </c>
      <c r="D293" s="39"/>
      <c r="E293" s="40" t="s">
        <v>300</v>
      </c>
      <c r="F293" s="41" t="s">
        <v>51</v>
      </c>
      <c r="G293" s="42"/>
      <c r="H293" s="43" t="s">
        <v>34</v>
      </c>
      <c r="I293" s="44" t="s">
        <v>34</v>
      </c>
      <c r="J293" s="45">
        <v>70.180000000000007</v>
      </c>
      <c r="K293" s="73">
        <v>7001100011</v>
      </c>
      <c r="L293" s="46">
        <v>0</v>
      </c>
    </row>
    <row r="294" spans="1:12" s="9" customFormat="1" x14ac:dyDescent="0.25">
      <c r="A294" s="49">
        <v>20</v>
      </c>
      <c r="B294" s="50" t="s">
        <v>34</v>
      </c>
      <c r="C294" s="30" t="s">
        <v>34</v>
      </c>
      <c r="D294" s="30" t="s">
        <v>34</v>
      </c>
      <c r="E294" s="77" t="s">
        <v>301</v>
      </c>
      <c r="F294" s="50"/>
      <c r="G294" s="51"/>
      <c r="H294" s="33" t="s">
        <v>34</v>
      </c>
      <c r="I294" s="34" t="s">
        <v>34</v>
      </c>
      <c r="J294" s="35" t="s">
        <v>34</v>
      </c>
      <c r="K294" s="52" t="s">
        <v>34</v>
      </c>
      <c r="L294" s="53" t="s">
        <v>34</v>
      </c>
    </row>
    <row r="295" spans="1:12" x14ac:dyDescent="0.25">
      <c r="A295" s="61" t="s">
        <v>302</v>
      </c>
      <c r="B295" s="41" t="s">
        <v>302</v>
      </c>
      <c r="C295" s="39" t="s">
        <v>34</v>
      </c>
      <c r="D295" s="39"/>
      <c r="E295" s="40" t="s">
        <v>303</v>
      </c>
      <c r="F295" s="41" t="s">
        <v>157</v>
      </c>
      <c r="G295" s="42"/>
      <c r="H295" s="43" t="s">
        <v>34</v>
      </c>
      <c r="I295" s="44" t="s">
        <v>34</v>
      </c>
      <c r="J295" s="45">
        <v>364.97</v>
      </c>
      <c r="K295" s="73">
        <v>7001100012</v>
      </c>
      <c r="L295" s="46">
        <v>0</v>
      </c>
    </row>
    <row r="296" spans="1:12" x14ac:dyDescent="0.25">
      <c r="A296" s="61" t="s">
        <v>304</v>
      </c>
      <c r="B296" s="41" t="s">
        <v>304</v>
      </c>
      <c r="C296" s="39" t="s">
        <v>34</v>
      </c>
      <c r="D296" s="39"/>
      <c r="E296" s="40" t="s">
        <v>305</v>
      </c>
      <c r="F296" s="41" t="s">
        <v>157</v>
      </c>
      <c r="G296" s="42"/>
      <c r="H296" s="43" t="s">
        <v>34</v>
      </c>
      <c r="I296" s="44" t="s">
        <v>34</v>
      </c>
      <c r="J296" s="45">
        <v>421.12</v>
      </c>
      <c r="K296" s="73">
        <v>7001100013</v>
      </c>
      <c r="L296" s="46">
        <v>0</v>
      </c>
    </row>
    <row r="297" spans="1:12" x14ac:dyDescent="0.25">
      <c r="A297" s="61" t="s">
        <v>306</v>
      </c>
      <c r="B297" s="41" t="s">
        <v>306</v>
      </c>
      <c r="C297" s="39" t="s">
        <v>34</v>
      </c>
      <c r="D297" s="39"/>
      <c r="E297" s="40" t="s">
        <v>307</v>
      </c>
      <c r="F297" s="41" t="s">
        <v>157</v>
      </c>
      <c r="G297" s="42"/>
      <c r="H297" s="43" t="s">
        <v>34</v>
      </c>
      <c r="I297" s="44" t="s">
        <v>34</v>
      </c>
      <c r="J297" s="45">
        <v>369.55999999999995</v>
      </c>
      <c r="K297" s="73">
        <v>7001100026</v>
      </c>
      <c r="L297" s="46">
        <v>0.12334580041129994</v>
      </c>
    </row>
    <row r="298" spans="1:12" x14ac:dyDescent="0.25">
      <c r="A298" s="61" t="s">
        <v>308</v>
      </c>
      <c r="B298" s="41" t="s">
        <v>308</v>
      </c>
      <c r="C298" s="39" t="s">
        <v>34</v>
      </c>
      <c r="D298" s="39"/>
      <c r="E298" s="40" t="s">
        <v>309</v>
      </c>
      <c r="F298" s="41" t="s">
        <v>157</v>
      </c>
      <c r="G298" s="42"/>
      <c r="H298" s="43" t="s">
        <v>34</v>
      </c>
      <c r="I298" s="44" t="s">
        <v>34</v>
      </c>
      <c r="J298" s="45">
        <v>180.57</v>
      </c>
      <c r="K298" s="73">
        <v>7001100027</v>
      </c>
      <c r="L298" s="46">
        <v>0.10096921969319378</v>
      </c>
    </row>
    <row r="299" spans="1:12" s="9" customFormat="1" x14ac:dyDescent="0.25">
      <c r="A299" s="49">
        <v>21</v>
      </c>
      <c r="B299" s="50" t="s">
        <v>34</v>
      </c>
      <c r="C299" s="30" t="s">
        <v>34</v>
      </c>
      <c r="D299" s="30" t="s">
        <v>34</v>
      </c>
      <c r="E299" s="77" t="s">
        <v>310</v>
      </c>
      <c r="F299" s="50"/>
      <c r="G299" s="51"/>
      <c r="H299" s="33" t="s">
        <v>34</v>
      </c>
      <c r="I299" s="34" t="s">
        <v>34</v>
      </c>
      <c r="J299" s="35" t="s">
        <v>34</v>
      </c>
      <c r="K299" s="52" t="s">
        <v>34</v>
      </c>
      <c r="L299" s="53" t="s">
        <v>34</v>
      </c>
    </row>
    <row r="300" spans="1:12" x14ac:dyDescent="0.25">
      <c r="A300" s="61" t="s">
        <v>311</v>
      </c>
      <c r="B300" s="41" t="s">
        <v>311</v>
      </c>
      <c r="C300" s="39" t="s">
        <v>34</v>
      </c>
      <c r="D300" s="39"/>
      <c r="E300" s="40" t="s">
        <v>312</v>
      </c>
      <c r="F300" s="41" t="s">
        <v>51</v>
      </c>
      <c r="G300" s="42"/>
      <c r="H300" s="43" t="s">
        <v>34</v>
      </c>
      <c r="I300" s="44" t="s">
        <v>34</v>
      </c>
      <c r="J300" s="45">
        <v>20.350000000000001</v>
      </c>
      <c r="K300" s="73">
        <v>7001100176</v>
      </c>
      <c r="L300" s="46">
        <v>0</v>
      </c>
    </row>
    <row r="301" spans="1:12" x14ac:dyDescent="0.25">
      <c r="A301" s="61" t="s">
        <v>313</v>
      </c>
      <c r="B301" s="41" t="s">
        <v>313</v>
      </c>
      <c r="C301" s="39" t="s">
        <v>34</v>
      </c>
      <c r="D301" s="39"/>
      <c r="E301" s="40" t="s">
        <v>314</v>
      </c>
      <c r="F301" s="41" t="s">
        <v>51</v>
      </c>
      <c r="G301" s="42"/>
      <c r="H301" s="43" t="s">
        <v>34</v>
      </c>
      <c r="I301" s="44" t="s">
        <v>34</v>
      </c>
      <c r="J301" s="45">
        <v>39.299999999999997</v>
      </c>
      <c r="K301" s="73">
        <v>7001100177</v>
      </c>
      <c r="L301" s="46">
        <v>0</v>
      </c>
    </row>
    <row r="302" spans="1:12" x14ac:dyDescent="0.25">
      <c r="A302" s="61" t="s">
        <v>315</v>
      </c>
      <c r="B302" s="41" t="s">
        <v>315</v>
      </c>
      <c r="C302" s="39" t="s">
        <v>34</v>
      </c>
      <c r="D302" s="39"/>
      <c r="E302" s="40" t="s">
        <v>316</v>
      </c>
      <c r="F302" s="41" t="s">
        <v>51</v>
      </c>
      <c r="G302" s="42"/>
      <c r="H302" s="43" t="s">
        <v>34</v>
      </c>
      <c r="I302" s="44" t="s">
        <v>34</v>
      </c>
      <c r="J302" s="45">
        <v>18.240000000000002</v>
      </c>
      <c r="K302" s="73">
        <v>7001100242</v>
      </c>
      <c r="L302" s="46">
        <v>0</v>
      </c>
    </row>
    <row r="303" spans="1:12" x14ac:dyDescent="0.25">
      <c r="A303" s="61" t="s">
        <v>317</v>
      </c>
      <c r="B303" s="41" t="s">
        <v>317</v>
      </c>
      <c r="C303" s="39" t="s">
        <v>34</v>
      </c>
      <c r="D303" s="39"/>
      <c r="E303" s="40" t="s">
        <v>318</v>
      </c>
      <c r="F303" s="41" t="s">
        <v>51</v>
      </c>
      <c r="G303" s="42"/>
      <c r="H303" s="43" t="s">
        <v>34</v>
      </c>
      <c r="I303" s="44" t="s">
        <v>34</v>
      </c>
      <c r="J303" s="45">
        <v>36.489999999999995</v>
      </c>
      <c r="K303" s="73">
        <v>7001100179</v>
      </c>
      <c r="L303" s="46">
        <v>0</v>
      </c>
    </row>
    <row r="304" spans="1:12" x14ac:dyDescent="0.25">
      <c r="A304" s="61" t="s">
        <v>319</v>
      </c>
      <c r="B304" s="41" t="s">
        <v>319</v>
      </c>
      <c r="C304" s="39" t="s">
        <v>34</v>
      </c>
      <c r="D304" s="39"/>
      <c r="E304" s="40" t="s">
        <v>320</v>
      </c>
      <c r="F304" s="41" t="s">
        <v>51</v>
      </c>
      <c r="G304" s="42"/>
      <c r="H304" s="43" t="s">
        <v>34</v>
      </c>
      <c r="I304" s="44" t="s">
        <v>34</v>
      </c>
      <c r="J304" s="45">
        <v>11.22</v>
      </c>
      <c r="K304" s="73">
        <v>7001100180</v>
      </c>
      <c r="L304" s="46">
        <v>0</v>
      </c>
    </row>
    <row r="305" spans="1:12" x14ac:dyDescent="0.25">
      <c r="A305" s="61" t="s">
        <v>321</v>
      </c>
      <c r="B305" s="41" t="s">
        <v>321</v>
      </c>
      <c r="C305" s="39" t="s">
        <v>34</v>
      </c>
      <c r="D305" s="39"/>
      <c r="E305" s="40" t="s">
        <v>322</v>
      </c>
      <c r="F305" s="41" t="s">
        <v>51</v>
      </c>
      <c r="G305" s="42"/>
      <c r="H305" s="43" t="s">
        <v>34</v>
      </c>
      <c r="I305" s="44" t="s">
        <v>34</v>
      </c>
      <c r="J305" s="45">
        <v>19.64</v>
      </c>
      <c r="K305" s="73">
        <v>7001100018</v>
      </c>
      <c r="L305" s="46">
        <v>0</v>
      </c>
    </row>
    <row r="306" spans="1:12" x14ac:dyDescent="0.25">
      <c r="A306" s="61" t="s">
        <v>323</v>
      </c>
      <c r="B306" s="41" t="s">
        <v>323</v>
      </c>
      <c r="C306" s="39" t="s">
        <v>34</v>
      </c>
      <c r="D306" s="39"/>
      <c r="E306" s="40" t="s">
        <v>324</v>
      </c>
      <c r="F306" s="41" t="s">
        <v>51</v>
      </c>
      <c r="G306" s="42"/>
      <c r="H306" s="43" t="s">
        <v>34</v>
      </c>
      <c r="I306" s="44" t="s">
        <v>34</v>
      </c>
      <c r="J306" s="45">
        <v>42.11</v>
      </c>
      <c r="K306" s="73">
        <v>7001100019</v>
      </c>
      <c r="L306" s="46">
        <v>0</v>
      </c>
    </row>
    <row r="307" spans="1:12" ht="30" x14ac:dyDescent="0.25">
      <c r="A307" s="61" t="s">
        <v>325</v>
      </c>
      <c r="B307" s="41" t="s">
        <v>325</v>
      </c>
      <c r="C307" s="39" t="s">
        <v>34</v>
      </c>
      <c r="D307" s="39"/>
      <c r="E307" s="40" t="s">
        <v>326</v>
      </c>
      <c r="F307" s="41" t="s">
        <v>51</v>
      </c>
      <c r="G307" s="42"/>
      <c r="H307" s="43" t="s">
        <v>34</v>
      </c>
      <c r="I307" s="44" t="s">
        <v>34</v>
      </c>
      <c r="J307" s="45">
        <v>39.299999999999997</v>
      </c>
      <c r="K307" s="73">
        <v>7001100142</v>
      </c>
      <c r="L307" s="46">
        <v>0</v>
      </c>
    </row>
    <row r="308" spans="1:12" x14ac:dyDescent="0.25">
      <c r="A308" s="61" t="s">
        <v>327</v>
      </c>
      <c r="B308" s="41" t="s">
        <v>327</v>
      </c>
      <c r="C308" s="39" t="s">
        <v>34</v>
      </c>
      <c r="D308" s="39"/>
      <c r="E308" s="40" t="s">
        <v>328</v>
      </c>
      <c r="F308" s="41" t="s">
        <v>157</v>
      </c>
      <c r="G308" s="42"/>
      <c r="H308" s="43" t="s">
        <v>34</v>
      </c>
      <c r="I308" s="44" t="s">
        <v>34</v>
      </c>
      <c r="J308" s="45">
        <v>34.229999999999997</v>
      </c>
      <c r="K308" s="73">
        <v>7001100022</v>
      </c>
      <c r="L308" s="46">
        <v>0</v>
      </c>
    </row>
    <row r="309" spans="1:12" x14ac:dyDescent="0.25">
      <c r="A309" s="61" t="s">
        <v>329</v>
      </c>
      <c r="B309" s="41" t="s">
        <v>329</v>
      </c>
      <c r="C309" s="39" t="s">
        <v>34</v>
      </c>
      <c r="D309" s="39"/>
      <c r="E309" s="40" t="s">
        <v>330</v>
      </c>
      <c r="F309" s="41" t="s">
        <v>32</v>
      </c>
      <c r="G309" s="42"/>
      <c r="H309" s="43" t="s">
        <v>34</v>
      </c>
      <c r="I309" s="44" t="s">
        <v>34</v>
      </c>
      <c r="J309" s="45">
        <v>44.910000000000004</v>
      </c>
      <c r="K309" s="73">
        <v>7001100023</v>
      </c>
      <c r="L309" s="46">
        <v>0</v>
      </c>
    </row>
    <row r="310" spans="1:12" x14ac:dyDescent="0.25">
      <c r="A310" s="61" t="s">
        <v>331</v>
      </c>
      <c r="B310" s="41" t="s">
        <v>331</v>
      </c>
      <c r="C310" s="39" t="s">
        <v>34</v>
      </c>
      <c r="D310" s="39"/>
      <c r="E310" s="40" t="s">
        <v>332</v>
      </c>
      <c r="F310" s="41" t="s">
        <v>51</v>
      </c>
      <c r="G310" s="42"/>
      <c r="H310" s="43" t="s">
        <v>34</v>
      </c>
      <c r="I310" s="44" t="s">
        <v>34</v>
      </c>
      <c r="J310" s="45">
        <v>48.54</v>
      </c>
      <c r="K310" s="73">
        <v>7001100024</v>
      </c>
      <c r="L310" s="46">
        <v>0</v>
      </c>
    </row>
    <row r="311" spans="1:12" s="48" customFormat="1" x14ac:dyDescent="0.25">
      <c r="A311" s="61" t="s">
        <v>333</v>
      </c>
      <c r="B311" s="41" t="s">
        <v>333</v>
      </c>
      <c r="C311" s="39" t="s">
        <v>34</v>
      </c>
      <c r="D311" s="39"/>
      <c r="E311" s="40" t="s">
        <v>334</v>
      </c>
      <c r="F311" s="41" t="s">
        <v>51</v>
      </c>
      <c r="G311" s="42"/>
      <c r="H311" s="43" t="s">
        <v>34</v>
      </c>
      <c r="I311" s="44" t="s">
        <v>34</v>
      </c>
      <c r="J311" s="45">
        <v>36.489999999999995</v>
      </c>
      <c r="K311" s="73">
        <v>7001100306</v>
      </c>
      <c r="L311" s="46">
        <v>0</v>
      </c>
    </row>
    <row r="312" spans="1:12" x14ac:dyDescent="0.25">
      <c r="A312" s="61" t="s">
        <v>335</v>
      </c>
      <c r="B312" s="41" t="s">
        <v>335</v>
      </c>
      <c r="C312" s="39" t="s">
        <v>34</v>
      </c>
      <c r="D312" s="39"/>
      <c r="E312" s="40" t="s">
        <v>336</v>
      </c>
      <c r="F312" s="41" t="s">
        <v>51</v>
      </c>
      <c r="G312" s="42"/>
      <c r="H312" s="43" t="s">
        <v>34</v>
      </c>
      <c r="I312" s="44" t="s">
        <v>34</v>
      </c>
      <c r="J312" s="45">
        <v>19.03</v>
      </c>
      <c r="K312" s="73">
        <v>7001100028</v>
      </c>
      <c r="L312" s="46">
        <v>0</v>
      </c>
    </row>
    <row r="313" spans="1:12" s="9" customFormat="1" x14ac:dyDescent="0.25">
      <c r="A313" s="49">
        <v>22</v>
      </c>
      <c r="B313" s="50" t="s">
        <v>34</v>
      </c>
      <c r="C313" s="30" t="s">
        <v>34</v>
      </c>
      <c r="D313" s="30" t="s">
        <v>34</v>
      </c>
      <c r="E313" s="77" t="s">
        <v>337</v>
      </c>
      <c r="F313" s="50"/>
      <c r="G313" s="51"/>
      <c r="H313" s="33" t="s">
        <v>34</v>
      </c>
      <c r="I313" s="34" t="s">
        <v>34</v>
      </c>
      <c r="J313" s="35" t="s">
        <v>34</v>
      </c>
      <c r="K313" s="52" t="s">
        <v>34</v>
      </c>
      <c r="L313" s="53" t="s">
        <v>34</v>
      </c>
    </row>
    <row r="314" spans="1:12" x14ac:dyDescent="0.25">
      <c r="A314" s="61" t="s">
        <v>338</v>
      </c>
      <c r="B314" s="41" t="s">
        <v>338</v>
      </c>
      <c r="C314" s="39" t="s">
        <v>34</v>
      </c>
      <c r="D314" s="39"/>
      <c r="E314" s="40" t="s">
        <v>339</v>
      </c>
      <c r="F314" s="41" t="s">
        <v>51</v>
      </c>
      <c r="G314" s="42"/>
      <c r="H314" s="43" t="s">
        <v>34</v>
      </c>
      <c r="I314" s="44" t="s">
        <v>34</v>
      </c>
      <c r="J314" s="45">
        <v>19.64</v>
      </c>
      <c r="K314" s="73">
        <v>7001100030</v>
      </c>
      <c r="L314" s="46">
        <v>0</v>
      </c>
    </row>
    <row r="315" spans="1:12" x14ac:dyDescent="0.25">
      <c r="A315" s="61" t="s">
        <v>340</v>
      </c>
      <c r="B315" s="41" t="s">
        <v>340</v>
      </c>
      <c r="C315" s="39" t="s">
        <v>34</v>
      </c>
      <c r="D315" s="39"/>
      <c r="E315" s="40" t="s">
        <v>341</v>
      </c>
      <c r="F315" s="41" t="s">
        <v>32</v>
      </c>
      <c r="G315" s="42"/>
      <c r="H315" s="43" t="s">
        <v>34</v>
      </c>
      <c r="I315" s="44" t="s">
        <v>34</v>
      </c>
      <c r="J315" s="45">
        <v>5.6000000000000005</v>
      </c>
      <c r="K315" s="73">
        <v>7001100031</v>
      </c>
      <c r="L315" s="46">
        <v>0</v>
      </c>
    </row>
    <row r="316" spans="1:12" x14ac:dyDescent="0.25">
      <c r="A316" s="61" t="s">
        <v>342</v>
      </c>
      <c r="B316" s="41" t="s">
        <v>342</v>
      </c>
      <c r="C316" s="39" t="s">
        <v>34</v>
      </c>
      <c r="D316" s="39"/>
      <c r="E316" s="40" t="s">
        <v>343</v>
      </c>
      <c r="F316" s="41" t="s">
        <v>51</v>
      </c>
      <c r="G316" s="42"/>
      <c r="H316" s="43" t="s">
        <v>34</v>
      </c>
      <c r="I316" s="44" t="s">
        <v>34</v>
      </c>
      <c r="J316" s="45">
        <v>17.189999999999998</v>
      </c>
      <c r="K316" s="73">
        <v>7001100032</v>
      </c>
      <c r="L316" s="46">
        <v>9.3984584060500295E-2</v>
      </c>
    </row>
    <row r="317" spans="1:12" x14ac:dyDescent="0.25">
      <c r="A317" s="61" t="s">
        <v>344</v>
      </c>
      <c r="B317" s="41" t="s">
        <v>344</v>
      </c>
      <c r="C317" s="39" t="s">
        <v>34</v>
      </c>
      <c r="D317" s="39"/>
      <c r="E317" s="40" t="s">
        <v>345</v>
      </c>
      <c r="F317" s="41" t="s">
        <v>51</v>
      </c>
      <c r="G317" s="42"/>
      <c r="H317" s="43" t="s">
        <v>34</v>
      </c>
      <c r="I317" s="44" t="s">
        <v>34</v>
      </c>
      <c r="J317" s="45">
        <v>32.47</v>
      </c>
      <c r="K317" s="73">
        <v>7001100033</v>
      </c>
      <c r="L317" s="46">
        <v>0</v>
      </c>
    </row>
    <row r="318" spans="1:12" s="9" customFormat="1" x14ac:dyDescent="0.25">
      <c r="A318" s="49">
        <v>23</v>
      </c>
      <c r="B318" s="50" t="s">
        <v>34</v>
      </c>
      <c r="C318" s="30" t="s">
        <v>34</v>
      </c>
      <c r="D318" s="30" t="s">
        <v>34</v>
      </c>
      <c r="E318" s="77" t="s">
        <v>346</v>
      </c>
      <c r="F318" s="50"/>
      <c r="G318" s="51"/>
      <c r="H318" s="33" t="s">
        <v>34</v>
      </c>
      <c r="I318" s="34" t="s">
        <v>34</v>
      </c>
      <c r="J318" s="35" t="s">
        <v>34</v>
      </c>
      <c r="K318" s="52" t="s">
        <v>34</v>
      </c>
      <c r="L318" s="53" t="s">
        <v>34</v>
      </c>
    </row>
    <row r="319" spans="1:12" x14ac:dyDescent="0.25">
      <c r="A319" s="61" t="s">
        <v>347</v>
      </c>
      <c r="B319" s="41" t="s">
        <v>347</v>
      </c>
      <c r="C319" s="39" t="s">
        <v>34</v>
      </c>
      <c r="D319" s="39"/>
      <c r="E319" s="40" t="s">
        <v>348</v>
      </c>
      <c r="F319" s="41" t="s">
        <v>51</v>
      </c>
      <c r="G319" s="42"/>
      <c r="H319" s="43" t="s">
        <v>34</v>
      </c>
      <c r="I319" s="44" t="s">
        <v>34</v>
      </c>
      <c r="J319" s="45">
        <v>8.66</v>
      </c>
      <c r="K319" s="73">
        <v>7001100034</v>
      </c>
      <c r="L319" s="46">
        <v>0</v>
      </c>
    </row>
    <row r="320" spans="1:12" s="9" customFormat="1" x14ac:dyDescent="0.25">
      <c r="A320" s="49">
        <v>24</v>
      </c>
      <c r="B320" s="50" t="s">
        <v>34</v>
      </c>
      <c r="C320" s="30" t="s">
        <v>34</v>
      </c>
      <c r="D320" s="30" t="s">
        <v>34</v>
      </c>
      <c r="E320" s="77" t="s">
        <v>268</v>
      </c>
      <c r="F320" s="50"/>
      <c r="G320" s="51"/>
      <c r="H320" s="33" t="s">
        <v>34</v>
      </c>
      <c r="I320" s="34" t="s">
        <v>34</v>
      </c>
      <c r="J320" s="35" t="s">
        <v>34</v>
      </c>
      <c r="K320" s="52" t="s">
        <v>34</v>
      </c>
      <c r="L320" s="53" t="s">
        <v>34</v>
      </c>
    </row>
    <row r="321" spans="1:12" s="9" customFormat="1" x14ac:dyDescent="0.25">
      <c r="A321" s="49">
        <v>25</v>
      </c>
      <c r="B321" s="50" t="s">
        <v>34</v>
      </c>
      <c r="C321" s="30" t="s">
        <v>34</v>
      </c>
      <c r="D321" s="30" t="s">
        <v>34</v>
      </c>
      <c r="E321" s="77" t="s">
        <v>349</v>
      </c>
      <c r="F321" s="50"/>
      <c r="G321" s="51"/>
      <c r="H321" s="33" t="s">
        <v>34</v>
      </c>
      <c r="I321" s="34" t="s">
        <v>34</v>
      </c>
      <c r="J321" s="35" t="s">
        <v>34</v>
      </c>
      <c r="K321" s="52" t="s">
        <v>34</v>
      </c>
      <c r="L321" s="53" t="s">
        <v>34</v>
      </c>
    </row>
    <row r="322" spans="1:12" x14ac:dyDescent="0.25">
      <c r="A322" s="61" t="s">
        <v>350</v>
      </c>
      <c r="B322" s="41" t="s">
        <v>350</v>
      </c>
      <c r="C322" s="39" t="s">
        <v>34</v>
      </c>
      <c r="D322" s="39"/>
      <c r="E322" s="40" t="s">
        <v>351</v>
      </c>
      <c r="F322" s="41" t="s">
        <v>32</v>
      </c>
      <c r="G322" s="42"/>
      <c r="H322" s="43" t="s">
        <v>34</v>
      </c>
      <c r="I322" s="44" t="s">
        <v>34</v>
      </c>
      <c r="J322" s="45">
        <v>11.07</v>
      </c>
      <c r="K322" s="73">
        <v>7001100151</v>
      </c>
      <c r="L322" s="46">
        <v>0</v>
      </c>
    </row>
    <row r="323" spans="1:12" ht="30.75" customHeight="1" x14ac:dyDescent="0.25">
      <c r="A323" s="61" t="s">
        <v>352</v>
      </c>
      <c r="B323" s="41" t="s">
        <v>352</v>
      </c>
      <c r="C323" s="39" t="s">
        <v>34</v>
      </c>
      <c r="D323" s="39"/>
      <c r="E323" s="40" t="s">
        <v>353</v>
      </c>
      <c r="F323" s="41" t="s">
        <v>32</v>
      </c>
      <c r="G323" s="42"/>
      <c r="H323" s="43" t="s">
        <v>34</v>
      </c>
      <c r="I323" s="44" t="s">
        <v>34</v>
      </c>
      <c r="J323" s="45">
        <v>16.61</v>
      </c>
      <c r="K323" s="73">
        <v>7001100152</v>
      </c>
      <c r="L323" s="46">
        <v>0</v>
      </c>
    </row>
    <row r="324" spans="1:12" x14ac:dyDescent="0.25">
      <c r="A324" s="61" t="s">
        <v>354</v>
      </c>
      <c r="B324" s="41" t="s">
        <v>354</v>
      </c>
      <c r="C324" s="39" t="s">
        <v>34</v>
      </c>
      <c r="D324" s="39"/>
      <c r="E324" s="40" t="s">
        <v>355</v>
      </c>
      <c r="F324" s="41" t="s">
        <v>32</v>
      </c>
      <c r="G324" s="42"/>
      <c r="H324" s="43" t="s">
        <v>34</v>
      </c>
      <c r="I324" s="44" t="s">
        <v>34</v>
      </c>
      <c r="J324" s="45">
        <v>5.5600000000000005</v>
      </c>
      <c r="K324" s="73">
        <v>7001100153</v>
      </c>
      <c r="L324" s="46">
        <v>0</v>
      </c>
    </row>
    <row r="325" spans="1:12" x14ac:dyDescent="0.25">
      <c r="A325" s="61" t="s">
        <v>356</v>
      </c>
      <c r="B325" s="41" t="s">
        <v>356</v>
      </c>
      <c r="C325" s="39" t="s">
        <v>34</v>
      </c>
      <c r="D325" s="39"/>
      <c r="E325" s="40" t="s">
        <v>357</v>
      </c>
      <c r="F325" s="41" t="s">
        <v>32</v>
      </c>
      <c r="G325" s="42"/>
      <c r="H325" s="43" t="s">
        <v>34</v>
      </c>
      <c r="I325" s="44" t="s">
        <v>34</v>
      </c>
      <c r="J325" s="45">
        <v>6.92</v>
      </c>
      <c r="K325" s="73">
        <v>7001100154</v>
      </c>
      <c r="L325" s="46">
        <v>0</v>
      </c>
    </row>
    <row r="326" spans="1:12" s="9" customFormat="1" x14ac:dyDescent="0.25">
      <c r="A326" s="49">
        <v>26</v>
      </c>
      <c r="B326" s="50" t="s">
        <v>34</v>
      </c>
      <c r="C326" s="30" t="s">
        <v>34</v>
      </c>
      <c r="D326" s="30" t="s">
        <v>34</v>
      </c>
      <c r="E326" s="77" t="s">
        <v>358</v>
      </c>
      <c r="F326" s="50"/>
      <c r="G326" s="51"/>
      <c r="H326" s="33" t="s">
        <v>34</v>
      </c>
      <c r="I326" s="34" t="s">
        <v>34</v>
      </c>
      <c r="J326" s="35" t="s">
        <v>34</v>
      </c>
      <c r="K326" s="52" t="s">
        <v>34</v>
      </c>
      <c r="L326" s="53" t="s">
        <v>34</v>
      </c>
    </row>
    <row r="327" spans="1:12" x14ac:dyDescent="0.25">
      <c r="A327" s="61" t="s">
        <v>359</v>
      </c>
      <c r="B327" s="41" t="s">
        <v>359</v>
      </c>
      <c r="C327" s="39" t="s">
        <v>34</v>
      </c>
      <c r="D327" s="39"/>
      <c r="E327" s="40" t="s">
        <v>360</v>
      </c>
      <c r="F327" s="41" t="s">
        <v>38</v>
      </c>
      <c r="G327" s="42"/>
      <c r="H327" s="43" t="s">
        <v>34</v>
      </c>
      <c r="I327" s="44" t="s">
        <v>34</v>
      </c>
      <c r="J327" s="45">
        <v>24.87</v>
      </c>
      <c r="K327" s="73">
        <v>7001100157</v>
      </c>
      <c r="L327" s="46">
        <v>0</v>
      </c>
    </row>
    <row r="328" spans="1:12" s="9" customFormat="1" x14ac:dyDescent="0.25">
      <c r="A328" s="49">
        <v>27</v>
      </c>
      <c r="B328" s="50" t="s">
        <v>34</v>
      </c>
      <c r="C328" s="30" t="s">
        <v>34</v>
      </c>
      <c r="D328" s="30" t="s">
        <v>34</v>
      </c>
      <c r="E328" s="77" t="s">
        <v>268</v>
      </c>
      <c r="F328" s="50"/>
      <c r="G328" s="51"/>
      <c r="H328" s="33" t="s">
        <v>34</v>
      </c>
      <c r="I328" s="34" t="s">
        <v>34</v>
      </c>
      <c r="J328" s="35" t="s">
        <v>34</v>
      </c>
      <c r="K328" s="52" t="s">
        <v>34</v>
      </c>
      <c r="L328" s="53" t="s">
        <v>34</v>
      </c>
    </row>
    <row r="329" spans="1:12" s="9" customFormat="1" x14ac:dyDescent="0.25">
      <c r="A329" s="49">
        <v>28</v>
      </c>
      <c r="B329" s="50" t="s">
        <v>34</v>
      </c>
      <c r="C329" s="30" t="s">
        <v>34</v>
      </c>
      <c r="D329" s="30" t="s">
        <v>34</v>
      </c>
      <c r="E329" s="77" t="s">
        <v>268</v>
      </c>
      <c r="F329" s="50"/>
      <c r="G329" s="51"/>
      <c r="H329" s="33" t="s">
        <v>34</v>
      </c>
      <c r="I329" s="34" t="s">
        <v>34</v>
      </c>
      <c r="J329" s="35" t="s">
        <v>34</v>
      </c>
      <c r="K329" s="52" t="s">
        <v>34</v>
      </c>
      <c r="L329" s="53" t="s">
        <v>34</v>
      </c>
    </row>
    <row r="330" spans="1:12" s="9" customFormat="1" x14ac:dyDescent="0.25">
      <c r="A330" s="49">
        <v>29</v>
      </c>
      <c r="B330" s="50" t="s">
        <v>34</v>
      </c>
      <c r="C330" s="30" t="s">
        <v>34</v>
      </c>
      <c r="D330" s="30" t="s">
        <v>34</v>
      </c>
      <c r="E330" s="77" t="s">
        <v>268</v>
      </c>
      <c r="F330" s="50"/>
      <c r="G330" s="51"/>
      <c r="H330" s="33" t="s">
        <v>34</v>
      </c>
      <c r="I330" s="34" t="s">
        <v>34</v>
      </c>
      <c r="J330" s="35" t="s">
        <v>34</v>
      </c>
      <c r="K330" s="52" t="s">
        <v>34</v>
      </c>
      <c r="L330" s="53" t="s">
        <v>34</v>
      </c>
    </row>
    <row r="331" spans="1:12" s="9" customFormat="1" x14ac:dyDescent="0.25">
      <c r="A331" s="49">
        <v>30</v>
      </c>
      <c r="B331" s="50" t="s">
        <v>34</v>
      </c>
      <c r="C331" s="30" t="s">
        <v>34</v>
      </c>
      <c r="D331" s="30" t="s">
        <v>34</v>
      </c>
      <c r="E331" s="77" t="s">
        <v>361</v>
      </c>
      <c r="F331" s="50"/>
      <c r="G331" s="51"/>
      <c r="H331" s="33" t="s">
        <v>34</v>
      </c>
      <c r="I331" s="34" t="s">
        <v>34</v>
      </c>
      <c r="J331" s="35" t="s">
        <v>34</v>
      </c>
      <c r="K331" s="52" t="s">
        <v>34</v>
      </c>
      <c r="L331" s="53" t="s">
        <v>34</v>
      </c>
    </row>
    <row r="332" spans="1:12" x14ac:dyDescent="0.25">
      <c r="A332" s="61" t="s">
        <v>362</v>
      </c>
      <c r="B332" s="41" t="s">
        <v>362</v>
      </c>
      <c r="C332" s="39" t="s">
        <v>34</v>
      </c>
      <c r="D332" s="39"/>
      <c r="E332" s="40" t="s">
        <v>363</v>
      </c>
      <c r="F332" s="41" t="s">
        <v>32</v>
      </c>
      <c r="G332" s="42"/>
      <c r="H332" s="43" t="s">
        <v>34</v>
      </c>
      <c r="I332" s="44" t="s">
        <v>34</v>
      </c>
      <c r="J332" s="45">
        <v>11.73</v>
      </c>
      <c r="K332" s="73">
        <v>7001100172</v>
      </c>
      <c r="L332" s="46">
        <v>0</v>
      </c>
    </row>
    <row r="333" spans="1:12" s="9" customFormat="1" x14ac:dyDescent="0.25">
      <c r="A333" s="49">
        <v>31</v>
      </c>
      <c r="B333" s="50" t="s">
        <v>34</v>
      </c>
      <c r="C333" s="30" t="s">
        <v>34</v>
      </c>
      <c r="D333" s="30" t="s">
        <v>34</v>
      </c>
      <c r="E333" s="77" t="s">
        <v>268</v>
      </c>
      <c r="F333" s="50"/>
      <c r="G333" s="51"/>
      <c r="H333" s="33" t="s">
        <v>34</v>
      </c>
      <c r="I333" s="34" t="s">
        <v>34</v>
      </c>
      <c r="J333" s="35" t="s">
        <v>34</v>
      </c>
      <c r="K333" s="52" t="s">
        <v>34</v>
      </c>
      <c r="L333" s="53" t="s">
        <v>34</v>
      </c>
    </row>
    <row r="334" spans="1:12" s="9" customFormat="1" x14ac:dyDescent="0.25">
      <c r="A334" s="49">
        <v>32</v>
      </c>
      <c r="B334" s="50" t="s">
        <v>34</v>
      </c>
      <c r="C334" s="30" t="s">
        <v>34</v>
      </c>
      <c r="D334" s="30" t="s">
        <v>34</v>
      </c>
      <c r="E334" s="77" t="s">
        <v>364</v>
      </c>
      <c r="F334" s="50"/>
      <c r="G334" s="51"/>
      <c r="H334" s="33" t="s">
        <v>34</v>
      </c>
      <c r="I334" s="34" t="s">
        <v>34</v>
      </c>
      <c r="J334" s="35" t="s">
        <v>34</v>
      </c>
      <c r="K334" s="52" t="s">
        <v>34</v>
      </c>
      <c r="L334" s="53" t="s">
        <v>34</v>
      </c>
    </row>
    <row r="335" spans="1:12" ht="30" x14ac:dyDescent="0.25">
      <c r="A335" s="61" t="s">
        <v>365</v>
      </c>
      <c r="B335" s="41" t="s">
        <v>365</v>
      </c>
      <c r="C335" s="39" t="s">
        <v>34</v>
      </c>
      <c r="D335" s="39"/>
      <c r="E335" s="40" t="s">
        <v>366</v>
      </c>
      <c r="F335" s="41" t="s">
        <v>51</v>
      </c>
      <c r="G335" s="42"/>
      <c r="H335" s="43" t="s">
        <v>34</v>
      </c>
      <c r="I335" s="44" t="s">
        <v>34</v>
      </c>
      <c r="J335" s="45">
        <v>88.68</v>
      </c>
      <c r="K335" s="73">
        <v>7001110004</v>
      </c>
      <c r="L335" s="46">
        <v>0</v>
      </c>
    </row>
    <row r="336" spans="1:12" ht="30" x14ac:dyDescent="0.25">
      <c r="A336" s="61" t="s">
        <v>367</v>
      </c>
      <c r="B336" s="41" t="s">
        <v>367</v>
      </c>
      <c r="C336" s="39" t="s">
        <v>34</v>
      </c>
      <c r="D336" s="39"/>
      <c r="E336" s="40" t="s">
        <v>368</v>
      </c>
      <c r="F336" s="41" t="s">
        <v>51</v>
      </c>
      <c r="G336" s="42"/>
      <c r="H336" s="43" t="s">
        <v>34</v>
      </c>
      <c r="I336" s="44" t="s">
        <v>34</v>
      </c>
      <c r="J336" s="45">
        <v>83.570000000000007</v>
      </c>
      <c r="K336" s="73">
        <v>7001110065</v>
      </c>
      <c r="L336" s="46">
        <v>0</v>
      </c>
    </row>
    <row r="337" spans="1:12" s="9" customFormat="1" x14ac:dyDescent="0.25">
      <c r="A337" s="49">
        <v>33</v>
      </c>
      <c r="B337" s="50" t="s">
        <v>34</v>
      </c>
      <c r="C337" s="30" t="s">
        <v>34</v>
      </c>
      <c r="D337" s="30" t="s">
        <v>34</v>
      </c>
      <c r="E337" s="77" t="s">
        <v>370</v>
      </c>
      <c r="F337" s="50"/>
      <c r="G337" s="51"/>
      <c r="H337" s="33" t="s">
        <v>34</v>
      </c>
      <c r="I337" s="34" t="s">
        <v>34</v>
      </c>
      <c r="J337" s="35" t="s">
        <v>34</v>
      </c>
      <c r="K337" s="52" t="s">
        <v>34</v>
      </c>
      <c r="L337" s="53" t="s">
        <v>34</v>
      </c>
    </row>
    <row r="338" spans="1:12" ht="30" x14ac:dyDescent="0.25">
      <c r="A338" s="61" t="s">
        <v>371</v>
      </c>
      <c r="B338" s="41" t="s">
        <v>371</v>
      </c>
      <c r="C338" s="39" t="s">
        <v>34</v>
      </c>
      <c r="D338" s="39"/>
      <c r="E338" s="40" t="s">
        <v>372</v>
      </c>
      <c r="F338" s="41" t="s">
        <v>51</v>
      </c>
      <c r="G338" s="42"/>
      <c r="H338" s="43" t="s">
        <v>34</v>
      </c>
      <c r="I338" s="44" t="s">
        <v>34</v>
      </c>
      <c r="J338" s="45">
        <v>159.71999999999997</v>
      </c>
      <c r="K338" s="73">
        <v>7001110006</v>
      </c>
      <c r="L338" s="46">
        <v>0</v>
      </c>
    </row>
    <row r="339" spans="1:12" s="9" customFormat="1" x14ac:dyDescent="0.25">
      <c r="A339" s="49">
        <v>34</v>
      </c>
      <c r="B339" s="50" t="s">
        <v>34</v>
      </c>
      <c r="C339" s="30" t="s">
        <v>34</v>
      </c>
      <c r="D339" s="30" t="s">
        <v>34</v>
      </c>
      <c r="E339" s="77" t="s">
        <v>268</v>
      </c>
      <c r="F339" s="50"/>
      <c r="G339" s="51"/>
      <c r="H339" s="33" t="s">
        <v>34</v>
      </c>
      <c r="I339" s="34" t="s">
        <v>34</v>
      </c>
      <c r="J339" s="35" t="s">
        <v>34</v>
      </c>
      <c r="K339" s="52" t="s">
        <v>34</v>
      </c>
      <c r="L339" s="53" t="s">
        <v>34</v>
      </c>
    </row>
    <row r="340" spans="1:12" s="9" customFormat="1" x14ac:dyDescent="0.25">
      <c r="A340" s="49">
        <v>35</v>
      </c>
      <c r="B340" s="50" t="s">
        <v>34</v>
      </c>
      <c r="C340" s="30" t="s">
        <v>34</v>
      </c>
      <c r="D340" s="30" t="s">
        <v>34</v>
      </c>
      <c r="E340" s="77" t="s">
        <v>268</v>
      </c>
      <c r="F340" s="50"/>
      <c r="G340" s="51"/>
      <c r="H340" s="33" t="s">
        <v>34</v>
      </c>
      <c r="I340" s="34" t="s">
        <v>34</v>
      </c>
      <c r="J340" s="35" t="s">
        <v>34</v>
      </c>
      <c r="K340" s="52" t="s">
        <v>34</v>
      </c>
      <c r="L340" s="53" t="s">
        <v>34</v>
      </c>
    </row>
    <row r="341" spans="1:12" s="9" customFormat="1" x14ac:dyDescent="0.25">
      <c r="A341" s="49">
        <v>36</v>
      </c>
      <c r="B341" s="50" t="s">
        <v>34</v>
      </c>
      <c r="C341" s="30" t="s">
        <v>34</v>
      </c>
      <c r="D341" s="30" t="s">
        <v>34</v>
      </c>
      <c r="E341" s="77" t="s">
        <v>374</v>
      </c>
      <c r="F341" s="50"/>
      <c r="G341" s="51"/>
      <c r="H341" s="33" t="s">
        <v>34</v>
      </c>
      <c r="I341" s="34" t="s">
        <v>34</v>
      </c>
      <c r="J341" s="35" t="s">
        <v>34</v>
      </c>
      <c r="K341" s="52" t="s">
        <v>34</v>
      </c>
      <c r="L341" s="53" t="s">
        <v>34</v>
      </c>
    </row>
    <row r="342" spans="1:12" ht="30" x14ac:dyDescent="0.25">
      <c r="A342" s="61" t="s">
        <v>375</v>
      </c>
      <c r="B342" s="41" t="s">
        <v>375</v>
      </c>
      <c r="C342" s="39" t="s">
        <v>34</v>
      </c>
      <c r="D342" s="39"/>
      <c r="E342" s="40" t="s">
        <v>376</v>
      </c>
      <c r="F342" s="41" t="s">
        <v>157</v>
      </c>
      <c r="G342" s="42"/>
      <c r="H342" s="43" t="s">
        <v>34</v>
      </c>
      <c r="I342" s="44" t="s">
        <v>34</v>
      </c>
      <c r="J342" s="45">
        <v>20.079999999999998</v>
      </c>
      <c r="K342" s="73">
        <v>7001120560</v>
      </c>
      <c r="L342" s="46">
        <v>2.8386454183266939E-5</v>
      </c>
    </row>
    <row r="343" spans="1:12" ht="30" x14ac:dyDescent="0.25">
      <c r="A343" s="61" t="s">
        <v>377</v>
      </c>
      <c r="B343" s="41" t="s">
        <v>377</v>
      </c>
      <c r="C343" s="39" t="s">
        <v>34</v>
      </c>
      <c r="D343" s="39"/>
      <c r="E343" s="40" t="s">
        <v>378</v>
      </c>
      <c r="F343" s="41" t="s">
        <v>157</v>
      </c>
      <c r="G343" s="42"/>
      <c r="H343" s="43" t="s">
        <v>34</v>
      </c>
      <c r="I343" s="44" t="s">
        <v>34</v>
      </c>
      <c r="J343" s="45">
        <v>32.340000000000003</v>
      </c>
      <c r="K343" s="73">
        <v>7001120561</v>
      </c>
      <c r="L343" s="46">
        <v>1.0575139146567718E-5</v>
      </c>
    </row>
    <row r="344" spans="1:12" s="48" customFormat="1" x14ac:dyDescent="0.25">
      <c r="A344" s="61" t="s">
        <v>379</v>
      </c>
      <c r="B344" s="41" t="s">
        <v>379</v>
      </c>
      <c r="C344" s="39" t="s">
        <v>34</v>
      </c>
      <c r="D344" s="39"/>
      <c r="E344" s="40" t="s">
        <v>381</v>
      </c>
      <c r="F344" s="41" t="s">
        <v>380</v>
      </c>
      <c r="G344" s="42"/>
      <c r="H344" s="43" t="s">
        <v>34</v>
      </c>
      <c r="I344" s="44" t="s">
        <v>34</v>
      </c>
      <c r="J344" s="45">
        <v>10.31</v>
      </c>
      <c r="K344" s="73">
        <v>7001120386</v>
      </c>
      <c r="L344" s="46">
        <v>9.5917555771096018E-3</v>
      </c>
    </row>
    <row r="345" spans="1:12" s="48" customFormat="1" x14ac:dyDescent="0.25">
      <c r="A345" s="61" t="s">
        <v>382</v>
      </c>
      <c r="B345" s="41" t="s">
        <v>382</v>
      </c>
      <c r="C345" s="39" t="s">
        <v>34</v>
      </c>
      <c r="D345" s="39"/>
      <c r="E345" s="40" t="s">
        <v>383</v>
      </c>
      <c r="F345" s="41" t="s">
        <v>157</v>
      </c>
      <c r="G345" s="42"/>
      <c r="H345" s="43" t="s">
        <v>34</v>
      </c>
      <c r="I345" s="44" t="s">
        <v>34</v>
      </c>
      <c r="J345" s="45">
        <v>16.560000000000002</v>
      </c>
      <c r="K345" s="73">
        <v>7001382131</v>
      </c>
      <c r="L345" s="46">
        <v>0</v>
      </c>
    </row>
    <row r="346" spans="1:12" s="54" customFormat="1" x14ac:dyDescent="0.25">
      <c r="A346" s="61" t="s">
        <v>384</v>
      </c>
      <c r="B346" s="41" t="s">
        <v>384</v>
      </c>
      <c r="C346" s="39" t="s">
        <v>34</v>
      </c>
      <c r="D346" s="39"/>
      <c r="E346" s="40" t="s">
        <v>386</v>
      </c>
      <c r="F346" s="41" t="s">
        <v>385</v>
      </c>
      <c r="G346" s="42"/>
      <c r="H346" s="43" t="s">
        <v>34</v>
      </c>
      <c r="I346" s="44" t="s">
        <v>34</v>
      </c>
      <c r="J346" s="45">
        <v>15</v>
      </c>
      <c r="K346" s="73">
        <v>7002020958</v>
      </c>
      <c r="L346" s="46">
        <v>0</v>
      </c>
    </row>
    <row r="347" spans="1:12" s="9" customFormat="1" x14ac:dyDescent="0.25">
      <c r="A347" s="49">
        <v>37</v>
      </c>
      <c r="B347" s="50" t="s">
        <v>34</v>
      </c>
      <c r="C347" s="30" t="s">
        <v>34</v>
      </c>
      <c r="D347" s="30" t="s">
        <v>34</v>
      </c>
      <c r="E347" s="77" t="s">
        <v>387</v>
      </c>
      <c r="F347" s="50"/>
      <c r="G347" s="51"/>
      <c r="H347" s="33" t="s">
        <v>34</v>
      </c>
      <c r="I347" s="34" t="s">
        <v>34</v>
      </c>
      <c r="J347" s="35" t="s">
        <v>34</v>
      </c>
      <c r="K347" s="52" t="s">
        <v>34</v>
      </c>
      <c r="L347" s="53" t="s">
        <v>34</v>
      </c>
    </row>
    <row r="348" spans="1:12" x14ac:dyDescent="0.25">
      <c r="A348" s="61" t="s">
        <v>273</v>
      </c>
      <c r="B348" s="41" t="s">
        <v>273</v>
      </c>
      <c r="C348" s="39" t="s">
        <v>34</v>
      </c>
      <c r="D348" s="39"/>
      <c r="E348" s="40" t="s">
        <v>388</v>
      </c>
      <c r="F348" s="41" t="s">
        <v>157</v>
      </c>
      <c r="G348" s="42"/>
      <c r="H348" s="43" t="s">
        <v>34</v>
      </c>
      <c r="I348" s="44" t="s">
        <v>34</v>
      </c>
      <c r="J348" s="45">
        <v>508.33000000000004</v>
      </c>
      <c r="K348" s="73">
        <v>7001120566</v>
      </c>
      <c r="L348" s="46">
        <v>0</v>
      </c>
    </row>
    <row r="349" spans="1:12" ht="41.25" customHeight="1" x14ac:dyDescent="0.25">
      <c r="A349" s="61" t="s">
        <v>389</v>
      </c>
      <c r="B349" s="41" t="s">
        <v>389</v>
      </c>
      <c r="C349" s="39" t="s">
        <v>34</v>
      </c>
      <c r="D349" s="39"/>
      <c r="E349" s="40" t="s">
        <v>390</v>
      </c>
      <c r="F349" s="41" t="s">
        <v>157</v>
      </c>
      <c r="G349" s="42"/>
      <c r="H349" s="43" t="s">
        <v>34</v>
      </c>
      <c r="I349" s="44" t="s">
        <v>34</v>
      </c>
      <c r="J349" s="45">
        <v>621.05999999999995</v>
      </c>
      <c r="K349" s="73">
        <v>7001120558</v>
      </c>
      <c r="L349" s="46">
        <v>0</v>
      </c>
    </row>
    <row r="350" spans="1:12" ht="30" x14ac:dyDescent="0.25">
      <c r="A350" s="61" t="s">
        <v>391</v>
      </c>
      <c r="B350" s="41" t="s">
        <v>391</v>
      </c>
      <c r="C350" s="39" t="s">
        <v>34</v>
      </c>
      <c r="D350" s="39"/>
      <c r="E350" s="40" t="s">
        <v>392</v>
      </c>
      <c r="F350" s="41" t="s">
        <v>157</v>
      </c>
      <c r="G350" s="42"/>
      <c r="H350" s="43" t="s">
        <v>34</v>
      </c>
      <c r="I350" s="44" t="s">
        <v>34</v>
      </c>
      <c r="J350" s="45">
        <v>260.89999999999998</v>
      </c>
      <c r="K350" s="73">
        <v>7001120034</v>
      </c>
      <c r="L350" s="46">
        <v>6.0865596013798394E-2</v>
      </c>
    </row>
    <row r="351" spans="1:12" ht="30" x14ac:dyDescent="0.25">
      <c r="A351" s="61" t="s">
        <v>393</v>
      </c>
      <c r="B351" s="41" t="s">
        <v>393</v>
      </c>
      <c r="C351" s="39" t="s">
        <v>34</v>
      </c>
      <c r="D351" s="39"/>
      <c r="E351" s="40" t="s">
        <v>394</v>
      </c>
      <c r="F351" s="41" t="s">
        <v>157</v>
      </c>
      <c r="G351" s="42"/>
      <c r="H351" s="43" t="s">
        <v>34</v>
      </c>
      <c r="I351" s="44" t="s">
        <v>34</v>
      </c>
      <c r="J351" s="45">
        <v>265.73</v>
      </c>
      <c r="K351" s="73">
        <v>7001120035</v>
      </c>
      <c r="L351" s="46">
        <v>6.3189376434726982E-2</v>
      </c>
    </row>
    <row r="352" spans="1:12" ht="30" x14ac:dyDescent="0.25">
      <c r="A352" s="61" t="s">
        <v>395</v>
      </c>
      <c r="B352" s="41" t="s">
        <v>395</v>
      </c>
      <c r="C352" s="39" t="s">
        <v>34</v>
      </c>
      <c r="D352" s="39"/>
      <c r="E352" s="40" t="s">
        <v>396</v>
      </c>
      <c r="F352" s="41" t="s">
        <v>157</v>
      </c>
      <c r="G352" s="42"/>
      <c r="H352" s="43" t="s">
        <v>34</v>
      </c>
      <c r="I352" s="44" t="s">
        <v>34</v>
      </c>
      <c r="J352" s="45">
        <v>272.13</v>
      </c>
      <c r="K352" s="73">
        <v>7001120036</v>
      </c>
      <c r="L352" s="46">
        <v>6.688020431411458E-2</v>
      </c>
    </row>
    <row r="353" spans="1:12" ht="30" x14ac:dyDescent="0.25">
      <c r="A353" s="61" t="s">
        <v>397</v>
      </c>
      <c r="B353" s="41" t="s">
        <v>397</v>
      </c>
      <c r="C353" s="39" t="s">
        <v>34</v>
      </c>
      <c r="D353" s="39"/>
      <c r="E353" s="40" t="s">
        <v>398</v>
      </c>
      <c r="F353" s="41" t="s">
        <v>157</v>
      </c>
      <c r="G353" s="42"/>
      <c r="H353" s="43" t="s">
        <v>34</v>
      </c>
      <c r="I353" s="44" t="s">
        <v>34</v>
      </c>
      <c r="J353" s="45">
        <v>285.19</v>
      </c>
      <c r="K353" s="73">
        <v>7001120037</v>
      </c>
      <c r="L353" s="46">
        <v>7.3970868543777824E-2</v>
      </c>
    </row>
    <row r="354" spans="1:12" ht="30" x14ac:dyDescent="0.25">
      <c r="A354" s="61" t="s">
        <v>399</v>
      </c>
      <c r="B354" s="41" t="s">
        <v>399</v>
      </c>
      <c r="C354" s="39" t="s">
        <v>34</v>
      </c>
      <c r="D354" s="39"/>
      <c r="E354" s="40" t="s">
        <v>400</v>
      </c>
      <c r="F354" s="41" t="s">
        <v>157</v>
      </c>
      <c r="G354" s="42"/>
      <c r="H354" s="43" t="s">
        <v>34</v>
      </c>
      <c r="I354" s="44" t="s">
        <v>34</v>
      </c>
      <c r="J354" s="45">
        <v>262.81</v>
      </c>
      <c r="K354" s="73">
        <v>7001120624</v>
      </c>
      <c r="L354" s="46">
        <v>7.1092994939309772E-3</v>
      </c>
    </row>
    <row r="355" spans="1:12" x14ac:dyDescent="0.25">
      <c r="A355" s="61" t="s">
        <v>401</v>
      </c>
      <c r="B355" s="41" t="s">
        <v>401</v>
      </c>
      <c r="C355" s="39" t="s">
        <v>34</v>
      </c>
      <c r="D355" s="39"/>
      <c r="E355" s="40" t="s">
        <v>402</v>
      </c>
      <c r="F355" s="41" t="s">
        <v>157</v>
      </c>
      <c r="G355" s="42"/>
      <c r="H355" s="43" t="s">
        <v>34</v>
      </c>
      <c r="I355" s="44" t="s">
        <v>34</v>
      </c>
      <c r="J355" s="45">
        <v>31.849999999999998</v>
      </c>
      <c r="K355" s="73">
        <v>7001120625</v>
      </c>
      <c r="L355" s="46">
        <v>0</v>
      </c>
    </row>
    <row r="356" spans="1:12" s="9" customFormat="1" x14ac:dyDescent="0.25">
      <c r="A356" s="49">
        <v>38</v>
      </c>
      <c r="B356" s="50" t="s">
        <v>34</v>
      </c>
      <c r="C356" s="30" t="s">
        <v>34</v>
      </c>
      <c r="D356" s="30" t="s">
        <v>34</v>
      </c>
      <c r="E356" s="77" t="s">
        <v>268</v>
      </c>
      <c r="F356" s="50"/>
      <c r="G356" s="51"/>
      <c r="H356" s="33" t="s">
        <v>34</v>
      </c>
      <c r="I356" s="34" t="s">
        <v>34</v>
      </c>
      <c r="J356" s="35" t="s">
        <v>34</v>
      </c>
      <c r="K356" s="52" t="s">
        <v>34</v>
      </c>
      <c r="L356" s="53" t="s">
        <v>34</v>
      </c>
    </row>
    <row r="357" spans="1:12" s="9" customFormat="1" x14ac:dyDescent="0.25">
      <c r="A357" s="49">
        <v>39</v>
      </c>
      <c r="B357" s="50" t="s">
        <v>34</v>
      </c>
      <c r="C357" s="30" t="s">
        <v>34</v>
      </c>
      <c r="D357" s="30" t="s">
        <v>34</v>
      </c>
      <c r="E357" s="77" t="s">
        <v>403</v>
      </c>
      <c r="F357" s="50"/>
      <c r="G357" s="51"/>
      <c r="H357" s="33" t="s">
        <v>34</v>
      </c>
      <c r="I357" s="34" t="s">
        <v>34</v>
      </c>
      <c r="J357" s="35" t="s">
        <v>34</v>
      </c>
      <c r="K357" s="52" t="s">
        <v>34</v>
      </c>
      <c r="L357" s="53" t="s">
        <v>34</v>
      </c>
    </row>
    <row r="358" spans="1:12" ht="18" customHeight="1" x14ac:dyDescent="0.25">
      <c r="A358" s="61" t="s">
        <v>404</v>
      </c>
      <c r="B358" s="41" t="s">
        <v>404</v>
      </c>
      <c r="C358" s="39" t="s">
        <v>34</v>
      </c>
      <c r="D358" s="39"/>
      <c r="E358" s="40" t="s">
        <v>405</v>
      </c>
      <c r="F358" s="41" t="s">
        <v>157</v>
      </c>
      <c r="G358" s="42"/>
      <c r="H358" s="43" t="s">
        <v>34</v>
      </c>
      <c r="I358" s="44" t="s">
        <v>34</v>
      </c>
      <c r="J358" s="45">
        <v>976.29000000000008</v>
      </c>
      <c r="K358" s="73">
        <v>7001120040</v>
      </c>
      <c r="L358" s="46">
        <v>0</v>
      </c>
    </row>
    <row r="359" spans="1:12" x14ac:dyDescent="0.25">
      <c r="A359" s="61" t="s">
        <v>406</v>
      </c>
      <c r="B359" s="41" t="s">
        <v>406</v>
      </c>
      <c r="C359" s="39" t="s">
        <v>34</v>
      </c>
      <c r="D359" s="39"/>
      <c r="E359" s="40" t="s">
        <v>407</v>
      </c>
      <c r="F359" s="41" t="s">
        <v>157</v>
      </c>
      <c r="G359" s="42"/>
      <c r="H359" s="43" t="s">
        <v>34</v>
      </c>
      <c r="I359" s="44" t="s">
        <v>34</v>
      </c>
      <c r="J359" s="45">
        <v>689.16000000000008</v>
      </c>
      <c r="K359" s="73">
        <v>7001120043</v>
      </c>
      <c r="L359" s="46">
        <v>0</v>
      </c>
    </row>
    <row r="360" spans="1:12" x14ac:dyDescent="0.25">
      <c r="A360" s="61" t="s">
        <v>369</v>
      </c>
      <c r="B360" s="41" t="s">
        <v>369</v>
      </c>
      <c r="C360" s="39" t="s">
        <v>34</v>
      </c>
      <c r="D360" s="39"/>
      <c r="E360" s="40" t="s">
        <v>408</v>
      </c>
      <c r="F360" s="41" t="s">
        <v>157</v>
      </c>
      <c r="G360" s="42"/>
      <c r="H360" s="43" t="s">
        <v>34</v>
      </c>
      <c r="I360" s="44" t="s">
        <v>34</v>
      </c>
      <c r="J360" s="45">
        <v>603.80000000000007</v>
      </c>
      <c r="K360" s="73">
        <v>7001120044</v>
      </c>
      <c r="L360" s="46">
        <v>0</v>
      </c>
    </row>
    <row r="361" spans="1:12" x14ac:dyDescent="0.25">
      <c r="A361" s="61" t="s">
        <v>373</v>
      </c>
      <c r="B361" s="41" t="s">
        <v>373</v>
      </c>
      <c r="C361" s="39" t="s">
        <v>34</v>
      </c>
      <c r="D361" s="39"/>
      <c r="E361" s="40" t="s">
        <v>409</v>
      </c>
      <c r="F361" s="41" t="s">
        <v>157</v>
      </c>
      <c r="G361" s="42"/>
      <c r="H361" s="43" t="s">
        <v>34</v>
      </c>
      <c r="I361" s="44" t="s">
        <v>34</v>
      </c>
      <c r="J361" s="45">
        <v>573</v>
      </c>
      <c r="K361" s="73">
        <v>7001120045</v>
      </c>
      <c r="L361" s="46">
        <v>0</v>
      </c>
    </row>
    <row r="362" spans="1:12" x14ac:dyDescent="0.25">
      <c r="A362" s="41" t="s">
        <v>410</v>
      </c>
      <c r="B362" s="41" t="s">
        <v>410</v>
      </c>
      <c r="C362" s="39" t="s">
        <v>34</v>
      </c>
      <c r="D362" s="39"/>
      <c r="E362" s="40" t="s">
        <v>411</v>
      </c>
      <c r="F362" s="41" t="s">
        <v>157</v>
      </c>
      <c r="G362" s="42"/>
      <c r="H362" s="43" t="s">
        <v>34</v>
      </c>
      <c r="I362" s="44" t="s">
        <v>34</v>
      </c>
      <c r="J362" s="45">
        <v>531.96</v>
      </c>
      <c r="K362" s="73">
        <v>7001120051</v>
      </c>
      <c r="L362" s="46">
        <v>7.8878111136175655E-2</v>
      </c>
    </row>
    <row r="363" spans="1:12" s="9" customFormat="1" x14ac:dyDescent="0.25">
      <c r="A363" s="49">
        <v>40</v>
      </c>
      <c r="B363" s="50" t="s">
        <v>34</v>
      </c>
      <c r="C363" s="30" t="s">
        <v>34</v>
      </c>
      <c r="D363" s="30" t="s">
        <v>34</v>
      </c>
      <c r="E363" s="77" t="s">
        <v>412</v>
      </c>
      <c r="F363" s="50"/>
      <c r="G363" s="51"/>
      <c r="H363" s="33" t="s">
        <v>34</v>
      </c>
      <c r="I363" s="34" t="s">
        <v>34</v>
      </c>
      <c r="J363" s="35" t="s">
        <v>34</v>
      </c>
      <c r="K363" s="52" t="s">
        <v>34</v>
      </c>
      <c r="L363" s="53" t="s">
        <v>34</v>
      </c>
    </row>
    <row r="364" spans="1:12" ht="38.25" customHeight="1" x14ac:dyDescent="0.25">
      <c r="A364" s="41" t="s">
        <v>413</v>
      </c>
      <c r="B364" s="41" t="s">
        <v>413</v>
      </c>
      <c r="C364" s="39" t="s">
        <v>34</v>
      </c>
      <c r="D364" s="39"/>
      <c r="E364" s="40" t="s">
        <v>414</v>
      </c>
      <c r="F364" s="41" t="s">
        <v>51</v>
      </c>
      <c r="G364" s="42"/>
      <c r="H364" s="43" t="s">
        <v>34</v>
      </c>
      <c r="I364" s="44" t="s">
        <v>34</v>
      </c>
      <c r="J364" s="45">
        <v>5.2200000000000006</v>
      </c>
      <c r="K364" s="73">
        <v>7001130100</v>
      </c>
      <c r="L364" s="46">
        <v>0</v>
      </c>
    </row>
    <row r="365" spans="1:12" x14ac:dyDescent="0.25">
      <c r="A365" s="41" t="s">
        <v>415</v>
      </c>
      <c r="B365" s="41" t="s">
        <v>415</v>
      </c>
      <c r="C365" s="39" t="s">
        <v>34</v>
      </c>
      <c r="D365" s="39"/>
      <c r="E365" s="40" t="s">
        <v>416</v>
      </c>
      <c r="F365" s="41" t="s">
        <v>51</v>
      </c>
      <c r="G365" s="42"/>
      <c r="H365" s="43" t="s">
        <v>34</v>
      </c>
      <c r="I365" s="44" t="s">
        <v>34</v>
      </c>
      <c r="J365" s="45">
        <v>21.92</v>
      </c>
      <c r="K365" s="73">
        <v>7001130002</v>
      </c>
      <c r="L365" s="46">
        <v>0</v>
      </c>
    </row>
    <row r="366" spans="1:12" s="9" customFormat="1" x14ac:dyDescent="0.25">
      <c r="A366" s="49">
        <v>41</v>
      </c>
      <c r="B366" s="50" t="s">
        <v>34</v>
      </c>
      <c r="C366" s="30" t="s">
        <v>34</v>
      </c>
      <c r="D366" s="30" t="s">
        <v>34</v>
      </c>
      <c r="E366" s="77" t="s">
        <v>268</v>
      </c>
      <c r="F366" s="50"/>
      <c r="G366" s="51"/>
      <c r="H366" s="33" t="s">
        <v>34</v>
      </c>
      <c r="I366" s="34" t="s">
        <v>34</v>
      </c>
      <c r="J366" s="35" t="s">
        <v>34</v>
      </c>
      <c r="K366" s="52" t="s">
        <v>34</v>
      </c>
      <c r="L366" s="53" t="s">
        <v>34</v>
      </c>
    </row>
    <row r="367" spans="1:12" s="9" customFormat="1" x14ac:dyDescent="0.25">
      <c r="A367" s="49">
        <v>42</v>
      </c>
      <c r="B367" s="50" t="s">
        <v>34</v>
      </c>
      <c r="C367" s="30" t="s">
        <v>34</v>
      </c>
      <c r="D367" s="30" t="s">
        <v>34</v>
      </c>
      <c r="E367" s="77" t="s">
        <v>268</v>
      </c>
      <c r="F367" s="50"/>
      <c r="G367" s="51"/>
      <c r="H367" s="33" t="s">
        <v>34</v>
      </c>
      <c r="I367" s="34" t="s">
        <v>34</v>
      </c>
      <c r="J367" s="35" t="s">
        <v>34</v>
      </c>
      <c r="K367" s="52" t="s">
        <v>34</v>
      </c>
      <c r="L367" s="53" t="s">
        <v>34</v>
      </c>
    </row>
    <row r="368" spans="1:12" s="9" customFormat="1" x14ac:dyDescent="0.25">
      <c r="A368" s="49">
        <v>43</v>
      </c>
      <c r="B368" s="50" t="s">
        <v>34</v>
      </c>
      <c r="C368" s="30" t="s">
        <v>34</v>
      </c>
      <c r="D368" s="30" t="s">
        <v>34</v>
      </c>
      <c r="E368" s="77" t="s">
        <v>417</v>
      </c>
      <c r="F368" s="50"/>
      <c r="G368" s="51"/>
      <c r="H368" s="33" t="s">
        <v>34</v>
      </c>
      <c r="I368" s="34" t="s">
        <v>34</v>
      </c>
      <c r="J368" s="35" t="s">
        <v>34</v>
      </c>
      <c r="K368" s="52" t="s">
        <v>34</v>
      </c>
      <c r="L368" s="53" t="s">
        <v>34</v>
      </c>
    </row>
    <row r="369" spans="1:12" ht="30" x14ac:dyDescent="0.25">
      <c r="A369" s="61" t="s">
        <v>418</v>
      </c>
      <c r="B369" s="41" t="s">
        <v>418</v>
      </c>
      <c r="C369" s="39" t="s">
        <v>34</v>
      </c>
      <c r="D369" s="39"/>
      <c r="E369" s="40" t="s">
        <v>419</v>
      </c>
      <c r="F369" s="41" t="s">
        <v>51</v>
      </c>
      <c r="G369" s="42"/>
      <c r="H369" s="43" t="s">
        <v>34</v>
      </c>
      <c r="I369" s="44" t="s">
        <v>34</v>
      </c>
      <c r="J369" s="45">
        <v>13.739999999999998</v>
      </c>
      <c r="K369" s="73">
        <v>7001130398</v>
      </c>
      <c r="L369" s="46">
        <v>0</v>
      </c>
    </row>
    <row r="370" spans="1:12" s="9" customFormat="1" x14ac:dyDescent="0.25">
      <c r="A370" s="49">
        <v>44</v>
      </c>
      <c r="B370" s="50" t="s">
        <v>34</v>
      </c>
      <c r="C370" s="30" t="s">
        <v>34</v>
      </c>
      <c r="D370" s="30" t="s">
        <v>34</v>
      </c>
      <c r="E370" s="77" t="s">
        <v>420</v>
      </c>
      <c r="F370" s="50"/>
      <c r="G370" s="51"/>
      <c r="H370" s="33" t="s">
        <v>34</v>
      </c>
      <c r="I370" s="34" t="s">
        <v>34</v>
      </c>
      <c r="J370" s="35" t="s">
        <v>34</v>
      </c>
      <c r="K370" s="52" t="s">
        <v>34</v>
      </c>
      <c r="L370" s="53" t="s">
        <v>34</v>
      </c>
    </row>
    <row r="371" spans="1:12" ht="36.75" customHeight="1" x14ac:dyDescent="0.25">
      <c r="A371" s="61" t="s">
        <v>421</v>
      </c>
      <c r="B371" s="41" t="s">
        <v>421</v>
      </c>
      <c r="C371" s="39" t="s">
        <v>34</v>
      </c>
      <c r="D371" s="39"/>
      <c r="E371" s="40" t="s">
        <v>422</v>
      </c>
      <c r="F371" s="41" t="s">
        <v>51</v>
      </c>
      <c r="G371" s="42"/>
      <c r="H371" s="43" t="s">
        <v>34</v>
      </c>
      <c r="I371" s="44" t="s">
        <v>34</v>
      </c>
      <c r="J371" s="45">
        <v>127.32</v>
      </c>
      <c r="K371" s="73">
        <v>7001130466</v>
      </c>
      <c r="L371" s="46">
        <v>0</v>
      </c>
    </row>
    <row r="372" spans="1:12" s="9" customFormat="1" x14ac:dyDescent="0.25">
      <c r="A372" s="49">
        <v>45</v>
      </c>
      <c r="B372" s="50" t="s">
        <v>34</v>
      </c>
      <c r="C372" s="30" t="s">
        <v>34</v>
      </c>
      <c r="D372" s="30" t="s">
        <v>34</v>
      </c>
      <c r="E372" s="77" t="s">
        <v>268</v>
      </c>
      <c r="F372" s="50"/>
      <c r="G372" s="51"/>
      <c r="H372" s="33" t="s">
        <v>34</v>
      </c>
      <c r="I372" s="34" t="s">
        <v>34</v>
      </c>
      <c r="J372" s="35" t="s">
        <v>34</v>
      </c>
      <c r="K372" s="52" t="s">
        <v>34</v>
      </c>
      <c r="L372" s="53" t="s">
        <v>34</v>
      </c>
    </row>
    <row r="373" spans="1:12" s="9" customFormat="1" x14ac:dyDescent="0.25">
      <c r="A373" s="49">
        <v>46</v>
      </c>
      <c r="B373" s="50" t="s">
        <v>34</v>
      </c>
      <c r="C373" s="30" t="s">
        <v>34</v>
      </c>
      <c r="D373" s="30" t="s">
        <v>34</v>
      </c>
      <c r="E373" s="77" t="s">
        <v>423</v>
      </c>
      <c r="F373" s="50"/>
      <c r="G373" s="51"/>
      <c r="H373" s="33" t="s">
        <v>34</v>
      </c>
      <c r="I373" s="34" t="s">
        <v>34</v>
      </c>
      <c r="J373" s="35" t="s">
        <v>34</v>
      </c>
      <c r="K373" s="52" t="s">
        <v>34</v>
      </c>
      <c r="L373" s="53" t="s">
        <v>34</v>
      </c>
    </row>
    <row r="374" spans="1:12" ht="30" x14ac:dyDescent="0.25">
      <c r="A374" s="61" t="s">
        <v>424</v>
      </c>
      <c r="B374" s="41" t="s">
        <v>424</v>
      </c>
      <c r="C374" s="39" t="s">
        <v>34</v>
      </c>
      <c r="D374" s="39"/>
      <c r="E374" s="40" t="s">
        <v>425</v>
      </c>
      <c r="F374" s="41" t="s">
        <v>51</v>
      </c>
      <c r="G374" s="42"/>
      <c r="H374" s="43" t="s">
        <v>34</v>
      </c>
      <c r="I374" s="44" t="s">
        <v>34</v>
      </c>
      <c r="J374" s="45">
        <v>454.34000000000003</v>
      </c>
      <c r="K374" s="73">
        <v>7001140001</v>
      </c>
      <c r="L374" s="46">
        <v>0</v>
      </c>
    </row>
    <row r="375" spans="1:12" ht="30" x14ac:dyDescent="0.25">
      <c r="A375" s="61" t="s">
        <v>426</v>
      </c>
      <c r="B375" s="41" t="s">
        <v>426</v>
      </c>
      <c r="C375" s="39" t="s">
        <v>34</v>
      </c>
      <c r="D375" s="39"/>
      <c r="E375" s="40" t="s">
        <v>427</v>
      </c>
      <c r="F375" s="41" t="s">
        <v>51</v>
      </c>
      <c r="G375" s="42"/>
      <c r="H375" s="43" t="s">
        <v>34</v>
      </c>
      <c r="I375" s="44" t="s">
        <v>34</v>
      </c>
      <c r="J375" s="45">
        <v>1128.3500000000001</v>
      </c>
      <c r="K375" s="73">
        <v>7001140002</v>
      </c>
      <c r="L375" s="46">
        <v>0.70197190588026759</v>
      </c>
    </row>
    <row r="376" spans="1:12" ht="30" x14ac:dyDescent="0.25">
      <c r="A376" s="61" t="s">
        <v>428</v>
      </c>
      <c r="B376" s="41" t="s">
        <v>428</v>
      </c>
      <c r="C376" s="39" t="s">
        <v>34</v>
      </c>
      <c r="D376" s="39"/>
      <c r="E376" s="40" t="s">
        <v>429</v>
      </c>
      <c r="F376" s="41" t="s">
        <v>38</v>
      </c>
      <c r="G376" s="42"/>
      <c r="H376" s="43" t="s">
        <v>34</v>
      </c>
      <c r="I376" s="44" t="s">
        <v>34</v>
      </c>
      <c r="J376" s="45">
        <v>766.43</v>
      </c>
      <c r="K376" s="73">
        <v>7001140194</v>
      </c>
      <c r="L376" s="46">
        <v>0</v>
      </c>
    </row>
    <row r="377" spans="1:12" s="9" customFormat="1" x14ac:dyDescent="0.25">
      <c r="A377" s="49">
        <v>47</v>
      </c>
      <c r="B377" s="50" t="s">
        <v>34</v>
      </c>
      <c r="C377" s="30" t="s">
        <v>34</v>
      </c>
      <c r="D377" s="30" t="s">
        <v>34</v>
      </c>
      <c r="E377" s="77" t="s">
        <v>430</v>
      </c>
      <c r="F377" s="50"/>
      <c r="G377" s="51"/>
      <c r="H377" s="33" t="s">
        <v>34</v>
      </c>
      <c r="I377" s="34" t="s">
        <v>34</v>
      </c>
      <c r="J377" s="35" t="s">
        <v>34</v>
      </c>
      <c r="K377" s="52" t="s">
        <v>34</v>
      </c>
      <c r="L377" s="53" t="s">
        <v>34</v>
      </c>
    </row>
    <row r="378" spans="1:12" ht="30" x14ac:dyDescent="0.25">
      <c r="A378" s="61" t="s">
        <v>431</v>
      </c>
      <c r="B378" s="41" t="s">
        <v>431</v>
      </c>
      <c r="C378" s="39" t="s">
        <v>34</v>
      </c>
      <c r="D378" s="39"/>
      <c r="E378" s="40" t="s">
        <v>432</v>
      </c>
      <c r="F378" s="41" t="s">
        <v>51</v>
      </c>
      <c r="G378" s="42"/>
      <c r="H378" s="43" t="s">
        <v>34</v>
      </c>
      <c r="I378" s="44" t="s">
        <v>34</v>
      </c>
      <c r="J378" s="45">
        <v>953.82999999999993</v>
      </c>
      <c r="K378" s="73">
        <v>7001140003</v>
      </c>
      <c r="L378" s="46">
        <v>0.53410985186039439</v>
      </c>
    </row>
    <row r="379" spans="1:12" ht="30" x14ac:dyDescent="0.25">
      <c r="A379" s="61" t="s">
        <v>434</v>
      </c>
      <c r="B379" s="41" t="s">
        <v>434</v>
      </c>
      <c r="C379" s="39" t="s">
        <v>34</v>
      </c>
      <c r="D379" s="39"/>
      <c r="E379" s="40" t="s">
        <v>435</v>
      </c>
      <c r="F379" s="41" t="s">
        <v>51</v>
      </c>
      <c r="G379" s="42"/>
      <c r="H379" s="43" t="s">
        <v>34</v>
      </c>
      <c r="I379" s="44" t="s">
        <v>34</v>
      </c>
      <c r="J379" s="45">
        <v>823.48</v>
      </c>
      <c r="K379" s="73">
        <v>7001140004</v>
      </c>
      <c r="L379" s="46">
        <v>0</v>
      </c>
    </row>
    <row r="380" spans="1:12" ht="30" x14ac:dyDescent="0.25">
      <c r="A380" s="61" t="s">
        <v>436</v>
      </c>
      <c r="B380" s="41" t="s">
        <v>436</v>
      </c>
      <c r="C380" s="39" t="s">
        <v>34</v>
      </c>
      <c r="D380" s="39"/>
      <c r="E380" s="40" t="s">
        <v>437</v>
      </c>
      <c r="F380" s="41" t="s">
        <v>51</v>
      </c>
      <c r="G380" s="42"/>
      <c r="H380" s="43" t="s">
        <v>34</v>
      </c>
      <c r="I380" s="44" t="s">
        <v>34</v>
      </c>
      <c r="J380" s="45">
        <v>324.47000000000003</v>
      </c>
      <c r="K380" s="73">
        <v>7001140005</v>
      </c>
      <c r="L380" s="46">
        <v>0</v>
      </c>
    </row>
    <row r="381" spans="1:12" ht="30" x14ac:dyDescent="0.25">
      <c r="A381" s="61" t="s">
        <v>438</v>
      </c>
      <c r="B381" s="41" t="s">
        <v>438</v>
      </c>
      <c r="C381" s="39" t="s">
        <v>34</v>
      </c>
      <c r="D381" s="39"/>
      <c r="E381" s="40" t="s">
        <v>439</v>
      </c>
      <c r="F381" s="41" t="s">
        <v>51</v>
      </c>
      <c r="G381" s="42"/>
      <c r="H381" s="43" t="s">
        <v>34</v>
      </c>
      <c r="I381" s="44" t="s">
        <v>34</v>
      </c>
      <c r="J381" s="45">
        <v>315.52</v>
      </c>
      <c r="K381" s="73">
        <v>7001140006</v>
      </c>
      <c r="L381" s="46">
        <v>0</v>
      </c>
    </row>
    <row r="382" spans="1:12" s="9" customFormat="1" x14ac:dyDescent="0.25">
      <c r="A382" s="49">
        <v>48</v>
      </c>
      <c r="B382" s="50" t="s">
        <v>34</v>
      </c>
      <c r="C382" s="30" t="s">
        <v>34</v>
      </c>
      <c r="D382" s="30" t="s">
        <v>34</v>
      </c>
      <c r="E382" s="77" t="s">
        <v>440</v>
      </c>
      <c r="F382" s="50"/>
      <c r="G382" s="51"/>
      <c r="H382" s="33" t="s">
        <v>34</v>
      </c>
      <c r="I382" s="34" t="s">
        <v>34</v>
      </c>
      <c r="J382" s="35" t="s">
        <v>34</v>
      </c>
      <c r="K382" s="52" t="s">
        <v>34</v>
      </c>
      <c r="L382" s="53" t="s">
        <v>34</v>
      </c>
    </row>
    <row r="383" spans="1:12" x14ac:dyDescent="0.25">
      <c r="A383" s="61" t="s">
        <v>441</v>
      </c>
      <c r="B383" s="41" t="s">
        <v>441</v>
      </c>
      <c r="C383" s="39" t="s">
        <v>34</v>
      </c>
      <c r="D383" s="39"/>
      <c r="E383" s="40" t="s">
        <v>442</v>
      </c>
      <c r="F383" s="41" t="s">
        <v>51</v>
      </c>
      <c r="G383" s="42"/>
      <c r="H383" s="43" t="s">
        <v>34</v>
      </c>
      <c r="I383" s="44" t="s">
        <v>34</v>
      </c>
      <c r="J383" s="45">
        <v>159.76</v>
      </c>
      <c r="K383" s="73">
        <v>7001140007</v>
      </c>
      <c r="L383" s="46">
        <v>0</v>
      </c>
    </row>
    <row r="384" spans="1:12" x14ac:dyDescent="0.25">
      <c r="A384" s="61" t="s">
        <v>433</v>
      </c>
      <c r="B384" s="41" t="s">
        <v>433</v>
      </c>
      <c r="C384" s="39" t="s">
        <v>34</v>
      </c>
      <c r="D384" s="39"/>
      <c r="E384" s="40" t="s">
        <v>443</v>
      </c>
      <c r="F384" s="41" t="s">
        <v>51</v>
      </c>
      <c r="G384" s="42"/>
      <c r="H384" s="43" t="s">
        <v>34</v>
      </c>
      <c r="I384" s="44" t="s">
        <v>34</v>
      </c>
      <c r="J384" s="45">
        <v>181.18</v>
      </c>
      <c r="K384" s="73">
        <v>7001140008</v>
      </c>
      <c r="L384" s="46">
        <v>0</v>
      </c>
    </row>
    <row r="385" spans="1:12" x14ac:dyDescent="0.25">
      <c r="A385" s="61" t="s">
        <v>444</v>
      </c>
      <c r="B385" s="41" t="s">
        <v>444</v>
      </c>
      <c r="C385" s="39" t="s">
        <v>34</v>
      </c>
      <c r="D385" s="39"/>
      <c r="E385" s="40" t="s">
        <v>445</v>
      </c>
      <c r="F385" s="41" t="s">
        <v>51</v>
      </c>
      <c r="G385" s="42"/>
      <c r="H385" s="43" t="s">
        <v>34</v>
      </c>
      <c r="I385" s="44" t="s">
        <v>34</v>
      </c>
      <c r="J385" s="45">
        <v>156.26</v>
      </c>
      <c r="K385" s="73">
        <v>7001140009</v>
      </c>
      <c r="L385" s="46">
        <v>0</v>
      </c>
    </row>
    <row r="386" spans="1:12" s="9" customFormat="1" x14ac:dyDescent="0.25">
      <c r="A386" s="49">
        <v>49</v>
      </c>
      <c r="B386" s="50" t="s">
        <v>34</v>
      </c>
      <c r="C386" s="30" t="s">
        <v>34</v>
      </c>
      <c r="D386" s="30" t="s">
        <v>34</v>
      </c>
      <c r="E386" s="77" t="s">
        <v>446</v>
      </c>
      <c r="F386" s="50"/>
      <c r="G386" s="51"/>
      <c r="H386" s="33" t="s">
        <v>34</v>
      </c>
      <c r="I386" s="34" t="s">
        <v>34</v>
      </c>
      <c r="J386" s="35" t="s">
        <v>34</v>
      </c>
      <c r="K386" s="52" t="s">
        <v>34</v>
      </c>
      <c r="L386" s="53" t="s">
        <v>34</v>
      </c>
    </row>
    <row r="387" spans="1:12" x14ac:dyDescent="0.25">
      <c r="A387" s="61" t="s">
        <v>447</v>
      </c>
      <c r="B387" s="41" t="s">
        <v>447</v>
      </c>
      <c r="C387" s="39" t="s">
        <v>34</v>
      </c>
      <c r="D387" s="39"/>
      <c r="E387" s="40" t="s">
        <v>448</v>
      </c>
      <c r="F387" s="41" t="s">
        <v>51</v>
      </c>
      <c r="G387" s="42"/>
      <c r="H387" s="43" t="s">
        <v>34</v>
      </c>
      <c r="I387" s="44" t="s">
        <v>34</v>
      </c>
      <c r="J387" s="45">
        <v>88.65</v>
      </c>
      <c r="K387" s="73">
        <v>7001150002</v>
      </c>
      <c r="L387" s="46">
        <v>0</v>
      </c>
    </row>
    <row r="388" spans="1:12" x14ac:dyDescent="0.25">
      <c r="A388" s="61" t="s">
        <v>449</v>
      </c>
      <c r="B388" s="41" t="s">
        <v>449</v>
      </c>
      <c r="C388" s="39" t="s">
        <v>34</v>
      </c>
      <c r="D388" s="39"/>
      <c r="E388" s="40" t="s">
        <v>450</v>
      </c>
      <c r="F388" s="41" t="s">
        <v>51</v>
      </c>
      <c r="G388" s="42"/>
      <c r="H388" s="43" t="s">
        <v>34</v>
      </c>
      <c r="I388" s="44" t="s">
        <v>34</v>
      </c>
      <c r="J388" s="45">
        <v>95</v>
      </c>
      <c r="K388" s="73">
        <v>7001150003</v>
      </c>
      <c r="L388" s="46">
        <v>0</v>
      </c>
    </row>
    <row r="389" spans="1:12" x14ac:dyDescent="0.25">
      <c r="A389" s="61" t="s">
        <v>451</v>
      </c>
      <c r="B389" s="41" t="s">
        <v>451</v>
      </c>
      <c r="C389" s="39" t="s">
        <v>34</v>
      </c>
      <c r="D389" s="39"/>
      <c r="E389" s="40" t="s">
        <v>452</v>
      </c>
      <c r="F389" s="41" t="s">
        <v>51</v>
      </c>
      <c r="G389" s="42"/>
      <c r="H389" s="43" t="s">
        <v>34</v>
      </c>
      <c r="I389" s="44" t="s">
        <v>34</v>
      </c>
      <c r="J389" s="45">
        <v>74.14</v>
      </c>
      <c r="K389" s="73">
        <v>7001150011</v>
      </c>
      <c r="L389" s="46">
        <v>0</v>
      </c>
    </row>
    <row r="390" spans="1:12" ht="30" x14ac:dyDescent="0.25">
      <c r="A390" s="61" t="s">
        <v>453</v>
      </c>
      <c r="B390" s="41" t="s">
        <v>453</v>
      </c>
      <c r="C390" s="39" t="s">
        <v>34</v>
      </c>
      <c r="D390" s="39"/>
      <c r="E390" s="40" t="s">
        <v>454</v>
      </c>
      <c r="F390" s="41" t="s">
        <v>51</v>
      </c>
      <c r="G390" s="42"/>
      <c r="H390" s="43" t="s">
        <v>34</v>
      </c>
      <c r="I390" s="44" t="s">
        <v>34</v>
      </c>
      <c r="J390" s="45">
        <v>98.289999999999992</v>
      </c>
      <c r="K390" s="73">
        <v>7001150005</v>
      </c>
      <c r="L390" s="46">
        <v>0</v>
      </c>
    </row>
    <row r="391" spans="1:12" ht="30" x14ac:dyDescent="0.25">
      <c r="A391" s="61" t="s">
        <v>455</v>
      </c>
      <c r="B391" s="41" t="s">
        <v>455</v>
      </c>
      <c r="C391" s="39" t="s">
        <v>34</v>
      </c>
      <c r="D391" s="39"/>
      <c r="E391" s="40" t="s">
        <v>456</v>
      </c>
      <c r="F391" s="41" t="s">
        <v>51</v>
      </c>
      <c r="G391" s="42"/>
      <c r="H391" s="43" t="s">
        <v>34</v>
      </c>
      <c r="I391" s="44" t="s">
        <v>34</v>
      </c>
      <c r="J391" s="45">
        <v>49.129999999999995</v>
      </c>
      <c r="K391" s="73">
        <v>7001150007</v>
      </c>
      <c r="L391" s="46">
        <v>0</v>
      </c>
    </row>
    <row r="392" spans="1:12" ht="30" x14ac:dyDescent="0.25">
      <c r="A392" s="61" t="s">
        <v>457</v>
      </c>
      <c r="B392" s="41" t="s">
        <v>457</v>
      </c>
      <c r="C392" s="39" t="s">
        <v>34</v>
      </c>
      <c r="D392" s="39"/>
      <c r="E392" s="40" t="s">
        <v>458</v>
      </c>
      <c r="F392" s="41" t="s">
        <v>51</v>
      </c>
      <c r="G392" s="42"/>
      <c r="H392" s="43" t="s">
        <v>34</v>
      </c>
      <c r="I392" s="44" t="s">
        <v>34</v>
      </c>
      <c r="J392" s="45">
        <v>63.11</v>
      </c>
      <c r="K392" s="73">
        <v>7001150008</v>
      </c>
      <c r="L392" s="46">
        <v>0</v>
      </c>
    </row>
    <row r="393" spans="1:12" s="9" customFormat="1" x14ac:dyDescent="0.25">
      <c r="A393" s="49">
        <v>50</v>
      </c>
      <c r="B393" s="50" t="s">
        <v>34</v>
      </c>
      <c r="C393" s="30" t="s">
        <v>34</v>
      </c>
      <c r="D393" s="30" t="s">
        <v>34</v>
      </c>
      <c r="E393" s="77" t="s">
        <v>459</v>
      </c>
      <c r="F393" s="50"/>
      <c r="G393" s="51"/>
      <c r="H393" s="33" t="s">
        <v>34</v>
      </c>
      <c r="I393" s="34" t="s">
        <v>34</v>
      </c>
      <c r="J393" s="35" t="s">
        <v>34</v>
      </c>
      <c r="K393" s="52" t="s">
        <v>34</v>
      </c>
      <c r="L393" s="53" t="s">
        <v>34</v>
      </c>
    </row>
    <row r="394" spans="1:12" x14ac:dyDescent="0.25">
      <c r="A394" s="61" t="s">
        <v>460</v>
      </c>
      <c r="B394" s="41" t="s">
        <v>460</v>
      </c>
      <c r="C394" s="39" t="s">
        <v>34</v>
      </c>
      <c r="D394" s="39"/>
      <c r="E394" s="40" t="s">
        <v>461</v>
      </c>
      <c r="F394" s="41" t="s">
        <v>51</v>
      </c>
      <c r="G394" s="42"/>
      <c r="H394" s="43" t="s">
        <v>34</v>
      </c>
      <c r="I394" s="44" t="s">
        <v>34</v>
      </c>
      <c r="J394" s="45">
        <v>11.76</v>
      </c>
      <c r="K394" s="73">
        <v>7001160001</v>
      </c>
      <c r="L394" s="46">
        <v>0</v>
      </c>
    </row>
    <row r="395" spans="1:12" x14ac:dyDescent="0.25">
      <c r="A395" s="61" t="s">
        <v>462</v>
      </c>
      <c r="B395" s="41" t="s">
        <v>462</v>
      </c>
      <c r="C395" s="39" t="s">
        <v>34</v>
      </c>
      <c r="D395" s="39"/>
      <c r="E395" s="40" t="s">
        <v>463</v>
      </c>
      <c r="F395" s="41" t="s">
        <v>51</v>
      </c>
      <c r="G395" s="42"/>
      <c r="H395" s="43" t="s">
        <v>34</v>
      </c>
      <c r="I395" s="44" t="s">
        <v>34</v>
      </c>
      <c r="J395" s="45">
        <v>15.01</v>
      </c>
      <c r="K395" s="73">
        <v>7001160002</v>
      </c>
      <c r="L395" s="46">
        <v>0</v>
      </c>
    </row>
    <row r="396" spans="1:12" s="9" customFormat="1" x14ac:dyDescent="0.25">
      <c r="A396" s="49">
        <v>51</v>
      </c>
      <c r="B396" s="50" t="s">
        <v>34</v>
      </c>
      <c r="C396" s="30" t="s">
        <v>34</v>
      </c>
      <c r="D396" s="30" t="s">
        <v>34</v>
      </c>
      <c r="E396" s="77" t="s">
        <v>464</v>
      </c>
      <c r="F396" s="50"/>
      <c r="G396" s="51"/>
      <c r="H396" s="33" t="s">
        <v>34</v>
      </c>
      <c r="I396" s="34" t="s">
        <v>34</v>
      </c>
      <c r="J396" s="35" t="s">
        <v>34</v>
      </c>
      <c r="K396" s="52" t="s">
        <v>34</v>
      </c>
      <c r="L396" s="53" t="s">
        <v>34</v>
      </c>
    </row>
    <row r="397" spans="1:12" s="48" customFormat="1" x14ac:dyDescent="0.25">
      <c r="A397" s="61" t="s">
        <v>465</v>
      </c>
      <c r="B397" s="41" t="s">
        <v>465</v>
      </c>
      <c r="C397" s="39" t="s">
        <v>34</v>
      </c>
      <c r="D397" s="39"/>
      <c r="E397" s="40" t="s">
        <v>466</v>
      </c>
      <c r="F397" s="41" t="s">
        <v>51</v>
      </c>
      <c r="G397" s="42"/>
      <c r="H397" s="43" t="s">
        <v>34</v>
      </c>
      <c r="I397" s="44" t="s">
        <v>34</v>
      </c>
      <c r="J397" s="45">
        <v>15.18</v>
      </c>
      <c r="K397" s="73">
        <v>7001160005</v>
      </c>
      <c r="L397" s="46">
        <v>0</v>
      </c>
    </row>
    <row r="398" spans="1:12" s="9" customFormat="1" x14ac:dyDescent="0.25">
      <c r="A398" s="49">
        <v>52</v>
      </c>
      <c r="B398" s="50" t="s">
        <v>34</v>
      </c>
      <c r="C398" s="30" t="s">
        <v>34</v>
      </c>
      <c r="D398" s="30" t="s">
        <v>34</v>
      </c>
      <c r="E398" s="77" t="s">
        <v>268</v>
      </c>
      <c r="F398" s="50"/>
      <c r="G398" s="51"/>
      <c r="H398" s="33" t="s">
        <v>34</v>
      </c>
      <c r="I398" s="34" t="s">
        <v>34</v>
      </c>
      <c r="J398" s="35" t="s">
        <v>34</v>
      </c>
      <c r="K398" s="52" t="s">
        <v>34</v>
      </c>
      <c r="L398" s="53" t="s">
        <v>34</v>
      </c>
    </row>
    <row r="399" spans="1:12" s="9" customFormat="1" x14ac:dyDescent="0.25">
      <c r="A399" s="49">
        <v>53</v>
      </c>
      <c r="B399" s="50" t="s">
        <v>34</v>
      </c>
      <c r="C399" s="30" t="s">
        <v>34</v>
      </c>
      <c r="D399" s="30" t="s">
        <v>34</v>
      </c>
      <c r="E399" s="77" t="s">
        <v>268</v>
      </c>
      <c r="F399" s="50"/>
      <c r="G399" s="51"/>
      <c r="H399" s="33" t="s">
        <v>34</v>
      </c>
      <c r="I399" s="34" t="s">
        <v>34</v>
      </c>
      <c r="J399" s="35" t="s">
        <v>34</v>
      </c>
      <c r="K399" s="52" t="s">
        <v>34</v>
      </c>
      <c r="L399" s="53" t="s">
        <v>34</v>
      </c>
    </row>
    <row r="400" spans="1:12" s="9" customFormat="1" x14ac:dyDescent="0.25">
      <c r="A400" s="49">
        <v>54</v>
      </c>
      <c r="B400" s="50" t="s">
        <v>34</v>
      </c>
      <c r="C400" s="30" t="s">
        <v>34</v>
      </c>
      <c r="D400" s="30" t="s">
        <v>34</v>
      </c>
      <c r="E400" s="77" t="s">
        <v>268</v>
      </c>
      <c r="F400" s="50"/>
      <c r="G400" s="51"/>
      <c r="H400" s="33" t="s">
        <v>34</v>
      </c>
      <c r="I400" s="34" t="s">
        <v>34</v>
      </c>
      <c r="J400" s="35" t="s">
        <v>34</v>
      </c>
      <c r="K400" s="52" t="s">
        <v>34</v>
      </c>
      <c r="L400" s="53" t="s">
        <v>34</v>
      </c>
    </row>
    <row r="401" spans="1:12" s="9" customFormat="1" x14ac:dyDescent="0.25">
      <c r="A401" s="49">
        <v>55</v>
      </c>
      <c r="B401" s="50" t="s">
        <v>34</v>
      </c>
      <c r="C401" s="30" t="s">
        <v>34</v>
      </c>
      <c r="D401" s="30" t="s">
        <v>34</v>
      </c>
      <c r="E401" s="77" t="s">
        <v>467</v>
      </c>
      <c r="F401" s="50"/>
      <c r="G401" s="51"/>
      <c r="H401" s="33" t="s">
        <v>34</v>
      </c>
      <c r="I401" s="34" t="s">
        <v>34</v>
      </c>
      <c r="J401" s="35" t="s">
        <v>34</v>
      </c>
      <c r="K401" s="52" t="s">
        <v>34</v>
      </c>
      <c r="L401" s="53" t="s">
        <v>34</v>
      </c>
    </row>
    <row r="402" spans="1:12" x14ac:dyDescent="0.25">
      <c r="A402" s="61" t="s">
        <v>75</v>
      </c>
      <c r="B402" s="41" t="s">
        <v>75</v>
      </c>
      <c r="C402" s="39" t="s">
        <v>34</v>
      </c>
      <c r="D402" s="39"/>
      <c r="E402" s="40" t="s">
        <v>468</v>
      </c>
      <c r="F402" s="41" t="s">
        <v>51</v>
      </c>
      <c r="G402" s="42"/>
      <c r="H402" s="43" t="s">
        <v>34</v>
      </c>
      <c r="I402" s="44" t="s">
        <v>34</v>
      </c>
      <c r="J402" s="45">
        <v>53.149999999999991</v>
      </c>
      <c r="K402" s="73">
        <v>7001160013</v>
      </c>
      <c r="L402" s="46">
        <v>0</v>
      </c>
    </row>
    <row r="403" spans="1:12" s="9" customFormat="1" x14ac:dyDescent="0.25">
      <c r="A403" s="49">
        <v>56</v>
      </c>
      <c r="B403" s="50" t="s">
        <v>34</v>
      </c>
      <c r="C403" s="30" t="s">
        <v>34</v>
      </c>
      <c r="D403" s="30" t="s">
        <v>34</v>
      </c>
      <c r="E403" s="77" t="s">
        <v>469</v>
      </c>
      <c r="F403" s="50"/>
      <c r="G403" s="51"/>
      <c r="H403" s="33" t="s">
        <v>34</v>
      </c>
      <c r="I403" s="34" t="s">
        <v>34</v>
      </c>
      <c r="J403" s="35" t="s">
        <v>34</v>
      </c>
      <c r="K403" s="52" t="s">
        <v>34</v>
      </c>
      <c r="L403" s="53" t="s">
        <v>34</v>
      </c>
    </row>
    <row r="404" spans="1:12" x14ac:dyDescent="0.25">
      <c r="A404" s="61" t="s">
        <v>470</v>
      </c>
      <c r="B404" s="41" t="s">
        <v>470</v>
      </c>
      <c r="C404" s="39" t="s">
        <v>34</v>
      </c>
      <c r="D404" s="39"/>
      <c r="E404" s="40" t="s">
        <v>472</v>
      </c>
      <c r="F404" s="41" t="s">
        <v>471</v>
      </c>
      <c r="G404" s="42"/>
      <c r="H404" s="43" t="s">
        <v>34</v>
      </c>
      <c r="I404" s="44" t="s">
        <v>34</v>
      </c>
      <c r="J404" s="45">
        <v>26.85</v>
      </c>
      <c r="K404" s="73">
        <v>7002020641</v>
      </c>
      <c r="L404" s="46">
        <v>0</v>
      </c>
    </row>
    <row r="405" spans="1:12" s="9" customFormat="1" x14ac:dyDescent="0.25">
      <c r="A405" s="49">
        <v>57</v>
      </c>
      <c r="B405" s="50" t="s">
        <v>34</v>
      </c>
      <c r="C405" s="30" t="s">
        <v>34</v>
      </c>
      <c r="D405" s="30" t="s">
        <v>34</v>
      </c>
      <c r="E405" s="77" t="s">
        <v>473</v>
      </c>
      <c r="F405" s="50"/>
      <c r="G405" s="51"/>
      <c r="H405" s="33" t="s">
        <v>34</v>
      </c>
      <c r="I405" s="34" t="s">
        <v>34</v>
      </c>
      <c r="J405" s="35" t="s">
        <v>34</v>
      </c>
      <c r="K405" s="52" t="s">
        <v>34</v>
      </c>
      <c r="L405" s="53" t="s">
        <v>34</v>
      </c>
    </row>
    <row r="406" spans="1:12" s="63" customFormat="1" ht="45.75" customHeight="1" x14ac:dyDescent="0.25">
      <c r="A406" s="61" t="s">
        <v>474</v>
      </c>
      <c r="B406" s="41" t="s">
        <v>474</v>
      </c>
      <c r="C406" s="39" t="s">
        <v>34</v>
      </c>
      <c r="D406" s="39"/>
      <c r="E406" s="40" t="s">
        <v>475</v>
      </c>
      <c r="F406" s="41" t="s">
        <v>51</v>
      </c>
      <c r="G406" s="42"/>
      <c r="H406" s="43" t="s">
        <v>34</v>
      </c>
      <c r="I406" s="44" t="s">
        <v>34</v>
      </c>
      <c r="J406" s="45">
        <v>160.47</v>
      </c>
      <c r="K406" s="73">
        <v>7001170155</v>
      </c>
      <c r="L406" s="46">
        <v>0</v>
      </c>
    </row>
    <row r="407" spans="1:12" s="9" customFormat="1" x14ac:dyDescent="0.25">
      <c r="A407" s="49">
        <v>58</v>
      </c>
      <c r="B407" s="50" t="s">
        <v>34</v>
      </c>
      <c r="C407" s="30" t="s">
        <v>34</v>
      </c>
      <c r="D407" s="30" t="s">
        <v>34</v>
      </c>
      <c r="E407" s="77" t="s">
        <v>268</v>
      </c>
      <c r="F407" s="50"/>
      <c r="G407" s="51"/>
      <c r="H407" s="33" t="s">
        <v>34</v>
      </c>
      <c r="I407" s="34" t="s">
        <v>34</v>
      </c>
      <c r="J407" s="35" t="s">
        <v>34</v>
      </c>
      <c r="K407" s="52" t="s">
        <v>34</v>
      </c>
      <c r="L407" s="53" t="s">
        <v>34</v>
      </c>
    </row>
    <row r="408" spans="1:12" s="9" customFormat="1" x14ac:dyDescent="0.25">
      <c r="A408" s="49">
        <v>59</v>
      </c>
      <c r="B408" s="50" t="s">
        <v>34</v>
      </c>
      <c r="C408" s="30" t="s">
        <v>34</v>
      </c>
      <c r="D408" s="30" t="s">
        <v>34</v>
      </c>
      <c r="E408" s="77" t="s">
        <v>268</v>
      </c>
      <c r="F408" s="50"/>
      <c r="G408" s="51"/>
      <c r="H408" s="33" t="s">
        <v>34</v>
      </c>
      <c r="I408" s="34" t="s">
        <v>34</v>
      </c>
      <c r="J408" s="35" t="s">
        <v>34</v>
      </c>
      <c r="K408" s="52" t="s">
        <v>34</v>
      </c>
      <c r="L408" s="53" t="s">
        <v>34</v>
      </c>
    </row>
    <row r="409" spans="1:12" s="9" customFormat="1" x14ac:dyDescent="0.25">
      <c r="A409" s="49">
        <v>60</v>
      </c>
      <c r="B409" s="50" t="s">
        <v>34</v>
      </c>
      <c r="C409" s="30" t="s">
        <v>34</v>
      </c>
      <c r="D409" s="30" t="s">
        <v>34</v>
      </c>
      <c r="E409" s="77" t="s">
        <v>268</v>
      </c>
      <c r="F409" s="50"/>
      <c r="G409" s="51"/>
      <c r="H409" s="33" t="s">
        <v>34</v>
      </c>
      <c r="I409" s="34" t="s">
        <v>34</v>
      </c>
      <c r="J409" s="35" t="s">
        <v>34</v>
      </c>
      <c r="K409" s="52" t="s">
        <v>34</v>
      </c>
      <c r="L409" s="53" t="s">
        <v>34</v>
      </c>
    </row>
    <row r="410" spans="1:12" s="9" customFormat="1" x14ac:dyDescent="0.25">
      <c r="A410" s="49">
        <v>61</v>
      </c>
      <c r="B410" s="50" t="s">
        <v>34</v>
      </c>
      <c r="C410" s="30" t="s">
        <v>34</v>
      </c>
      <c r="D410" s="30" t="s">
        <v>34</v>
      </c>
      <c r="E410" s="77" t="s">
        <v>476</v>
      </c>
      <c r="F410" s="50"/>
      <c r="G410" s="51"/>
      <c r="H410" s="33" t="s">
        <v>34</v>
      </c>
      <c r="I410" s="34" t="s">
        <v>34</v>
      </c>
      <c r="J410" s="35" t="s">
        <v>34</v>
      </c>
      <c r="K410" s="52" t="s">
        <v>34</v>
      </c>
      <c r="L410" s="53" t="s">
        <v>34</v>
      </c>
    </row>
    <row r="411" spans="1:12" s="54" customFormat="1" ht="30.75" customHeight="1" x14ac:dyDescent="0.25">
      <c r="A411" s="64" t="s">
        <v>477</v>
      </c>
      <c r="B411" s="64" t="s">
        <v>477</v>
      </c>
      <c r="C411" s="39" t="s">
        <v>34</v>
      </c>
      <c r="D411" s="39"/>
      <c r="E411" s="40" t="s">
        <v>478</v>
      </c>
      <c r="F411" s="41" t="s">
        <v>157</v>
      </c>
      <c r="G411" s="42"/>
      <c r="H411" s="43" t="s">
        <v>34</v>
      </c>
      <c r="I411" s="44" t="s">
        <v>34</v>
      </c>
      <c r="J411" s="45">
        <v>1180.03</v>
      </c>
      <c r="K411" s="73">
        <v>7001120387</v>
      </c>
      <c r="L411" s="46">
        <v>1.5833453386778302E-3</v>
      </c>
    </row>
    <row r="412" spans="1:12" s="54" customFormat="1" x14ac:dyDescent="0.25">
      <c r="A412" s="64" t="s">
        <v>479</v>
      </c>
      <c r="B412" s="64" t="s">
        <v>479</v>
      </c>
      <c r="C412" s="39" t="s">
        <v>34</v>
      </c>
      <c r="D412" s="39"/>
      <c r="E412" s="40" t="s">
        <v>480</v>
      </c>
      <c r="F412" s="41" t="s">
        <v>157</v>
      </c>
      <c r="G412" s="42"/>
      <c r="H412" s="43" t="s">
        <v>34</v>
      </c>
      <c r="I412" s="44" t="s">
        <v>34</v>
      </c>
      <c r="J412" s="45">
        <v>1437.78</v>
      </c>
      <c r="K412" s="73">
        <v>7001120567</v>
      </c>
      <c r="L412" s="46">
        <v>3.0190084713933979E-3</v>
      </c>
    </row>
    <row r="413" spans="1:12" s="54" customFormat="1" x14ac:dyDescent="0.25">
      <c r="A413" s="64" t="s">
        <v>481</v>
      </c>
      <c r="B413" s="64" t="s">
        <v>481</v>
      </c>
      <c r="C413" s="39" t="s">
        <v>34</v>
      </c>
      <c r="D413" s="39"/>
      <c r="E413" s="40" t="s">
        <v>482</v>
      </c>
      <c r="F413" s="41" t="s">
        <v>157</v>
      </c>
      <c r="G413" s="42"/>
      <c r="H413" s="43" t="s">
        <v>34</v>
      </c>
      <c r="I413" s="44" t="s">
        <v>34</v>
      </c>
      <c r="J413" s="45">
        <v>1486.1</v>
      </c>
      <c r="K413" s="73">
        <v>7001120568</v>
      </c>
      <c r="L413" s="46">
        <v>2.9208465110019512E-3</v>
      </c>
    </row>
    <row r="414" spans="1:12" s="54" customFormat="1" x14ac:dyDescent="0.25">
      <c r="A414" s="64" t="s">
        <v>483</v>
      </c>
      <c r="B414" s="64" t="s">
        <v>483</v>
      </c>
      <c r="C414" s="39" t="s">
        <v>34</v>
      </c>
      <c r="D414" s="39"/>
      <c r="E414" s="40" t="s">
        <v>484</v>
      </c>
      <c r="F414" s="41" t="s">
        <v>157</v>
      </c>
      <c r="G414" s="42"/>
      <c r="H414" s="43" t="s">
        <v>34</v>
      </c>
      <c r="I414" s="44" t="s">
        <v>34</v>
      </c>
      <c r="J414" s="45">
        <v>1568.1799999999998</v>
      </c>
      <c r="K414" s="73">
        <v>7001120569</v>
      </c>
      <c r="L414" s="46">
        <v>2.7679666874976085E-3</v>
      </c>
    </row>
    <row r="415" spans="1:12" s="9" customFormat="1" x14ac:dyDescent="0.25">
      <c r="A415" s="49">
        <v>62</v>
      </c>
      <c r="B415" s="50" t="s">
        <v>34</v>
      </c>
      <c r="C415" s="30" t="s">
        <v>34</v>
      </c>
      <c r="D415" s="30" t="s">
        <v>34</v>
      </c>
      <c r="E415" s="77" t="s">
        <v>268</v>
      </c>
      <c r="F415" s="50"/>
      <c r="G415" s="51"/>
      <c r="H415" s="33" t="s">
        <v>34</v>
      </c>
      <c r="I415" s="34" t="s">
        <v>34</v>
      </c>
      <c r="J415" s="35" t="s">
        <v>34</v>
      </c>
      <c r="K415" s="52" t="s">
        <v>34</v>
      </c>
      <c r="L415" s="53" t="s">
        <v>34</v>
      </c>
    </row>
    <row r="416" spans="1:12" s="9" customFormat="1" x14ac:dyDescent="0.25">
      <c r="A416" s="49">
        <v>63</v>
      </c>
      <c r="B416" s="50" t="s">
        <v>34</v>
      </c>
      <c r="C416" s="30" t="s">
        <v>34</v>
      </c>
      <c r="D416" s="30" t="s">
        <v>34</v>
      </c>
      <c r="E416" s="77" t="s">
        <v>268</v>
      </c>
      <c r="F416" s="50"/>
      <c r="G416" s="51"/>
      <c r="H416" s="33" t="s">
        <v>34</v>
      </c>
      <c r="I416" s="34" t="s">
        <v>34</v>
      </c>
      <c r="J416" s="35" t="s">
        <v>34</v>
      </c>
      <c r="K416" s="52" t="s">
        <v>34</v>
      </c>
      <c r="L416" s="53" t="s">
        <v>34</v>
      </c>
    </row>
    <row r="417" spans="1:12" s="9" customFormat="1" x14ac:dyDescent="0.25">
      <c r="A417" s="49">
        <v>64</v>
      </c>
      <c r="B417" s="50" t="s">
        <v>34</v>
      </c>
      <c r="C417" s="30" t="s">
        <v>34</v>
      </c>
      <c r="D417" s="30" t="s">
        <v>34</v>
      </c>
      <c r="E417" s="77" t="s">
        <v>485</v>
      </c>
      <c r="F417" s="50"/>
      <c r="G417" s="51"/>
      <c r="H417" s="33" t="s">
        <v>34</v>
      </c>
      <c r="I417" s="34" t="s">
        <v>34</v>
      </c>
      <c r="J417" s="35" t="s">
        <v>34</v>
      </c>
      <c r="K417" s="52" t="s">
        <v>34</v>
      </c>
      <c r="L417" s="53" t="s">
        <v>34</v>
      </c>
    </row>
    <row r="418" spans="1:12" ht="38.25" customHeight="1" x14ac:dyDescent="0.25">
      <c r="A418" s="61" t="s">
        <v>486</v>
      </c>
      <c r="B418" s="41" t="s">
        <v>486</v>
      </c>
      <c r="C418" s="39" t="s">
        <v>34</v>
      </c>
      <c r="D418" s="39"/>
      <c r="E418" s="40" t="s">
        <v>487</v>
      </c>
      <c r="F418" s="41" t="s">
        <v>38</v>
      </c>
      <c r="G418" s="42"/>
      <c r="H418" s="43" t="s">
        <v>34</v>
      </c>
      <c r="I418" s="44" t="s">
        <v>34</v>
      </c>
      <c r="J418" s="45">
        <v>698.78</v>
      </c>
      <c r="K418" s="73">
        <v>7001190227</v>
      </c>
      <c r="L418" s="46">
        <v>1.7123722891960601E-3</v>
      </c>
    </row>
    <row r="419" spans="1:12" ht="30" x14ac:dyDescent="0.25">
      <c r="A419" s="61" t="s">
        <v>489</v>
      </c>
      <c r="B419" s="41" t="s">
        <v>489</v>
      </c>
      <c r="C419" s="39" t="s">
        <v>34</v>
      </c>
      <c r="D419" s="39"/>
      <c r="E419" s="40" t="s">
        <v>490</v>
      </c>
      <c r="F419" s="41" t="s">
        <v>38</v>
      </c>
      <c r="G419" s="42"/>
      <c r="H419" s="43" t="s">
        <v>34</v>
      </c>
      <c r="I419" s="44" t="s">
        <v>34</v>
      </c>
      <c r="J419" s="45">
        <v>748.95999999999992</v>
      </c>
      <c r="K419" s="73">
        <v>7001190228</v>
      </c>
      <c r="L419" s="46">
        <v>1.5976440774466232E-3</v>
      </c>
    </row>
    <row r="420" spans="1:12" ht="30" x14ac:dyDescent="0.25">
      <c r="A420" s="61" t="s">
        <v>491</v>
      </c>
      <c r="B420" s="41" t="s">
        <v>491</v>
      </c>
      <c r="C420" s="39" t="s">
        <v>34</v>
      </c>
      <c r="D420" s="39"/>
      <c r="E420" s="40" t="s">
        <v>492</v>
      </c>
      <c r="F420" s="41" t="s">
        <v>38</v>
      </c>
      <c r="G420" s="42"/>
      <c r="H420" s="43" t="s">
        <v>34</v>
      </c>
      <c r="I420" s="44" t="s">
        <v>34</v>
      </c>
      <c r="J420" s="45">
        <v>991.13</v>
      </c>
      <c r="K420" s="73">
        <v>7001190229</v>
      </c>
      <c r="L420" s="46">
        <v>1.2072800825768798E-3</v>
      </c>
    </row>
    <row r="421" spans="1:12" ht="30" x14ac:dyDescent="0.25">
      <c r="A421" s="61" t="s">
        <v>493</v>
      </c>
      <c r="B421" s="41" t="s">
        <v>493</v>
      </c>
      <c r="C421" s="39" t="s">
        <v>34</v>
      </c>
      <c r="D421" s="39"/>
      <c r="E421" s="40" t="s">
        <v>494</v>
      </c>
      <c r="F421" s="41" t="s">
        <v>38</v>
      </c>
      <c r="G421" s="42"/>
      <c r="H421" s="43" t="s">
        <v>34</v>
      </c>
      <c r="I421" s="44" t="s">
        <v>34</v>
      </c>
      <c r="J421" s="45">
        <v>1091.81</v>
      </c>
      <c r="K421" s="73">
        <v>7001190230</v>
      </c>
      <c r="L421" s="46">
        <v>1.0959521420800531E-3</v>
      </c>
    </row>
    <row r="422" spans="1:12" ht="30" x14ac:dyDescent="0.25">
      <c r="A422" s="61" t="s">
        <v>495</v>
      </c>
      <c r="B422" s="41" t="s">
        <v>495</v>
      </c>
      <c r="C422" s="39" t="s">
        <v>34</v>
      </c>
      <c r="D422" s="39"/>
      <c r="E422" s="40" t="s">
        <v>496</v>
      </c>
      <c r="F422" s="41" t="s">
        <v>38</v>
      </c>
      <c r="G422" s="42"/>
      <c r="H422" s="43" t="s">
        <v>34</v>
      </c>
      <c r="I422" s="44" t="s">
        <v>34</v>
      </c>
      <c r="J422" s="45">
        <v>200.19</v>
      </c>
      <c r="K422" s="73">
        <v>7001190231</v>
      </c>
      <c r="L422" s="46">
        <v>0</v>
      </c>
    </row>
    <row r="423" spans="1:12" s="9" customFormat="1" x14ac:dyDescent="0.25">
      <c r="A423" s="49">
        <v>65</v>
      </c>
      <c r="B423" s="50" t="s">
        <v>34</v>
      </c>
      <c r="C423" s="30" t="s">
        <v>34</v>
      </c>
      <c r="D423" s="30" t="s">
        <v>34</v>
      </c>
      <c r="E423" s="77" t="s">
        <v>497</v>
      </c>
      <c r="F423" s="50"/>
      <c r="G423" s="51"/>
      <c r="H423" s="33" t="s">
        <v>34</v>
      </c>
      <c r="I423" s="34" t="s">
        <v>34</v>
      </c>
      <c r="J423" s="35" t="s">
        <v>34</v>
      </c>
      <c r="K423" s="52" t="s">
        <v>34</v>
      </c>
      <c r="L423" s="53" t="s">
        <v>34</v>
      </c>
    </row>
    <row r="424" spans="1:12" x14ac:dyDescent="0.25">
      <c r="A424" s="61" t="s">
        <v>488</v>
      </c>
      <c r="B424" s="41" t="s">
        <v>488</v>
      </c>
      <c r="C424" s="39" t="s">
        <v>34</v>
      </c>
      <c r="D424" s="39"/>
      <c r="E424" s="40" t="s">
        <v>498</v>
      </c>
      <c r="F424" s="41" t="s">
        <v>38</v>
      </c>
      <c r="G424" s="42"/>
      <c r="H424" s="43" t="s">
        <v>34</v>
      </c>
      <c r="I424" s="44" t="s">
        <v>34</v>
      </c>
      <c r="J424" s="45">
        <v>490.81</v>
      </c>
      <c r="K424" s="73">
        <v>7001190261</v>
      </c>
      <c r="L424" s="46">
        <v>2.437952585001167E-3</v>
      </c>
    </row>
    <row r="425" spans="1:12" x14ac:dyDescent="0.25">
      <c r="A425" s="61" t="s">
        <v>499</v>
      </c>
      <c r="B425" s="41" t="s">
        <v>499</v>
      </c>
      <c r="C425" s="39" t="s">
        <v>34</v>
      </c>
      <c r="D425" s="39"/>
      <c r="E425" s="40" t="s">
        <v>500</v>
      </c>
      <c r="F425" s="41" t="s">
        <v>38</v>
      </c>
      <c r="G425" s="42"/>
      <c r="H425" s="43" t="s">
        <v>34</v>
      </c>
      <c r="I425" s="44" t="s">
        <v>34</v>
      </c>
      <c r="J425" s="45">
        <v>571.98</v>
      </c>
      <c r="K425" s="73">
        <v>7001190262</v>
      </c>
      <c r="L425" s="46">
        <v>2.434244623191772E-3</v>
      </c>
    </row>
    <row r="426" spans="1:12" ht="30" x14ac:dyDescent="0.25">
      <c r="A426" s="61" t="s">
        <v>501</v>
      </c>
      <c r="B426" s="41" t="s">
        <v>501</v>
      </c>
      <c r="C426" s="39" t="s">
        <v>34</v>
      </c>
      <c r="D426" s="39"/>
      <c r="E426" s="40" t="s">
        <v>502</v>
      </c>
      <c r="F426" s="41" t="s">
        <v>38</v>
      </c>
      <c r="G426" s="42"/>
      <c r="H426" s="43" t="s">
        <v>34</v>
      </c>
      <c r="I426" s="44" t="s">
        <v>34</v>
      </c>
      <c r="J426" s="45">
        <v>94.409999999999982</v>
      </c>
      <c r="K426" s="73">
        <v>7001190234</v>
      </c>
      <c r="L426" s="46">
        <v>0</v>
      </c>
    </row>
    <row r="427" spans="1:12" s="9" customFormat="1" x14ac:dyDescent="0.25">
      <c r="A427" s="49">
        <v>66</v>
      </c>
      <c r="B427" s="50" t="s">
        <v>34</v>
      </c>
      <c r="C427" s="30" t="s">
        <v>34</v>
      </c>
      <c r="D427" s="30" t="s">
        <v>34</v>
      </c>
      <c r="E427" s="77" t="s">
        <v>503</v>
      </c>
      <c r="F427" s="50"/>
      <c r="G427" s="51"/>
      <c r="H427" s="33" t="s">
        <v>34</v>
      </c>
      <c r="I427" s="34" t="s">
        <v>34</v>
      </c>
      <c r="J427" s="35" t="s">
        <v>34</v>
      </c>
      <c r="K427" s="52" t="s">
        <v>34</v>
      </c>
      <c r="L427" s="53" t="s">
        <v>34</v>
      </c>
    </row>
    <row r="428" spans="1:12" s="9" customFormat="1" x14ac:dyDescent="0.25">
      <c r="A428" s="49" t="s">
        <v>504</v>
      </c>
      <c r="B428" s="50" t="s">
        <v>34</v>
      </c>
      <c r="C428" s="30" t="s">
        <v>34</v>
      </c>
      <c r="D428" s="30" t="s">
        <v>34</v>
      </c>
      <c r="E428" s="77" t="s">
        <v>505</v>
      </c>
      <c r="F428" s="50"/>
      <c r="G428" s="51"/>
      <c r="H428" s="33" t="s">
        <v>34</v>
      </c>
      <c r="I428" s="34" t="s">
        <v>34</v>
      </c>
      <c r="J428" s="35" t="s">
        <v>34</v>
      </c>
      <c r="K428" s="52" t="s">
        <v>34</v>
      </c>
      <c r="L428" s="53" t="s">
        <v>34</v>
      </c>
    </row>
    <row r="429" spans="1:12" ht="30" x14ac:dyDescent="0.25">
      <c r="A429" s="61" t="s">
        <v>506</v>
      </c>
      <c r="B429" s="41" t="s">
        <v>506</v>
      </c>
      <c r="C429" s="39" t="s">
        <v>34</v>
      </c>
      <c r="D429" s="39"/>
      <c r="E429" s="40" t="s">
        <v>507</v>
      </c>
      <c r="F429" s="41" t="s">
        <v>32</v>
      </c>
      <c r="G429" s="42"/>
      <c r="H429" s="43" t="s">
        <v>34</v>
      </c>
      <c r="I429" s="44" t="s">
        <v>34</v>
      </c>
      <c r="J429" s="45">
        <v>318.80000000000007</v>
      </c>
      <c r="K429" s="73">
        <v>7001200067</v>
      </c>
      <c r="L429" s="46">
        <v>5.1399937264742781E-3</v>
      </c>
    </row>
    <row r="430" spans="1:12" s="9" customFormat="1" x14ac:dyDescent="0.25">
      <c r="A430" s="49" t="s">
        <v>508</v>
      </c>
      <c r="B430" s="50" t="s">
        <v>34</v>
      </c>
      <c r="C430" s="30" t="s">
        <v>34</v>
      </c>
      <c r="D430" s="30" t="s">
        <v>34</v>
      </c>
      <c r="E430" s="77" t="s">
        <v>268</v>
      </c>
      <c r="F430" s="50"/>
      <c r="G430" s="51"/>
      <c r="H430" s="33" t="s">
        <v>34</v>
      </c>
      <c r="I430" s="34" t="s">
        <v>34</v>
      </c>
      <c r="J430" s="35" t="s">
        <v>34</v>
      </c>
      <c r="K430" s="52" t="s">
        <v>34</v>
      </c>
      <c r="L430" s="53" t="s">
        <v>34</v>
      </c>
    </row>
    <row r="431" spans="1:12" s="9" customFormat="1" x14ac:dyDescent="0.25">
      <c r="A431" s="49" t="s">
        <v>509</v>
      </c>
      <c r="B431" s="50" t="s">
        <v>34</v>
      </c>
      <c r="C431" s="30" t="s">
        <v>34</v>
      </c>
      <c r="D431" s="30" t="s">
        <v>34</v>
      </c>
      <c r="E431" s="77" t="s">
        <v>510</v>
      </c>
      <c r="F431" s="50"/>
      <c r="G431" s="51"/>
      <c r="H431" s="33" t="s">
        <v>34</v>
      </c>
      <c r="I431" s="34" t="s">
        <v>34</v>
      </c>
      <c r="J431" s="35" t="s">
        <v>34</v>
      </c>
      <c r="K431" s="52" t="s">
        <v>34</v>
      </c>
      <c r="L431" s="53" t="s">
        <v>34</v>
      </c>
    </row>
    <row r="432" spans="1:12" s="9" customFormat="1" x14ac:dyDescent="0.25">
      <c r="A432" s="49" t="s">
        <v>511</v>
      </c>
      <c r="B432" s="50" t="s">
        <v>34</v>
      </c>
      <c r="C432" s="30" t="s">
        <v>34</v>
      </c>
      <c r="D432" s="30" t="s">
        <v>34</v>
      </c>
      <c r="E432" s="77" t="s">
        <v>512</v>
      </c>
      <c r="F432" s="50"/>
      <c r="G432" s="51"/>
      <c r="H432" s="33" t="s">
        <v>34</v>
      </c>
      <c r="I432" s="34" t="s">
        <v>34</v>
      </c>
      <c r="J432" s="35" t="s">
        <v>34</v>
      </c>
      <c r="K432" s="52" t="s">
        <v>34</v>
      </c>
      <c r="L432" s="53" t="s">
        <v>34</v>
      </c>
    </row>
    <row r="433" spans="1:12" ht="30" x14ac:dyDescent="0.25">
      <c r="A433" s="61" t="s">
        <v>513</v>
      </c>
      <c r="B433" s="41" t="s">
        <v>513</v>
      </c>
      <c r="C433" s="39" t="s">
        <v>34</v>
      </c>
      <c r="D433" s="39"/>
      <c r="E433" s="40" t="s">
        <v>514</v>
      </c>
      <c r="F433" s="41" t="s">
        <v>32</v>
      </c>
      <c r="G433" s="42"/>
      <c r="H433" s="43" t="s">
        <v>34</v>
      </c>
      <c r="I433" s="44" t="s">
        <v>34</v>
      </c>
      <c r="J433" s="45">
        <v>1.92</v>
      </c>
      <c r="K433" s="73">
        <v>7001220833</v>
      </c>
      <c r="L433" s="46">
        <v>0</v>
      </c>
    </row>
    <row r="434" spans="1:12" ht="30" x14ac:dyDescent="0.25">
      <c r="A434" s="61" t="s">
        <v>515</v>
      </c>
      <c r="B434" s="41" t="s">
        <v>515</v>
      </c>
      <c r="C434" s="39" t="s">
        <v>34</v>
      </c>
      <c r="D434" s="39"/>
      <c r="E434" s="40" t="s">
        <v>516</v>
      </c>
      <c r="F434" s="41" t="s">
        <v>32</v>
      </c>
      <c r="G434" s="42"/>
      <c r="H434" s="43" t="s">
        <v>34</v>
      </c>
      <c r="I434" s="44" t="s">
        <v>34</v>
      </c>
      <c r="J434" s="45">
        <v>2.76</v>
      </c>
      <c r="K434" s="73">
        <v>7001220834</v>
      </c>
      <c r="L434" s="46">
        <v>0</v>
      </c>
    </row>
    <row r="435" spans="1:12" s="57" customFormat="1" x14ac:dyDescent="0.25">
      <c r="A435" s="49" t="s">
        <v>517</v>
      </c>
      <c r="B435" s="50" t="s">
        <v>34</v>
      </c>
      <c r="C435" s="30" t="s">
        <v>34</v>
      </c>
      <c r="D435" s="30" t="s">
        <v>34</v>
      </c>
      <c r="E435" s="77" t="s">
        <v>518</v>
      </c>
      <c r="F435" s="55"/>
      <c r="G435" s="58"/>
      <c r="H435" s="33" t="s">
        <v>34</v>
      </c>
      <c r="I435" s="34" t="s">
        <v>34</v>
      </c>
      <c r="J435" s="35" t="s">
        <v>34</v>
      </c>
      <c r="K435" s="59" t="s">
        <v>34</v>
      </c>
      <c r="L435" s="60" t="s">
        <v>34</v>
      </c>
    </row>
    <row r="436" spans="1:12" s="9" customFormat="1" x14ac:dyDescent="0.25">
      <c r="A436" s="49" t="s">
        <v>519</v>
      </c>
      <c r="B436" s="50" t="s">
        <v>34</v>
      </c>
      <c r="C436" s="30" t="s">
        <v>34</v>
      </c>
      <c r="D436" s="30" t="s">
        <v>34</v>
      </c>
      <c r="E436" s="77" t="s">
        <v>520</v>
      </c>
      <c r="F436" s="50"/>
      <c r="G436" s="51"/>
      <c r="H436" s="33" t="s">
        <v>34</v>
      </c>
      <c r="I436" s="34" t="s">
        <v>34</v>
      </c>
      <c r="J436" s="35" t="s">
        <v>34</v>
      </c>
      <c r="K436" s="52" t="s">
        <v>34</v>
      </c>
      <c r="L436" s="53" t="s">
        <v>34</v>
      </c>
    </row>
    <row r="437" spans="1:12" ht="45" x14ac:dyDescent="0.25">
      <c r="A437" s="61" t="s">
        <v>521</v>
      </c>
      <c r="B437" s="41" t="s">
        <v>521</v>
      </c>
      <c r="C437" s="39" t="s">
        <v>34</v>
      </c>
      <c r="D437" s="39"/>
      <c r="E437" s="40" t="s">
        <v>522</v>
      </c>
      <c r="F437" s="41" t="s">
        <v>32</v>
      </c>
      <c r="G437" s="42"/>
      <c r="H437" s="43" t="s">
        <v>34</v>
      </c>
      <c r="I437" s="44" t="s">
        <v>34</v>
      </c>
      <c r="J437" s="45">
        <v>27.23</v>
      </c>
      <c r="K437" s="73">
        <v>7001220559</v>
      </c>
      <c r="L437" s="46">
        <v>0.32554241645244208</v>
      </c>
    </row>
    <row r="438" spans="1:12" ht="45" x14ac:dyDescent="0.25">
      <c r="A438" s="61" t="s">
        <v>523</v>
      </c>
      <c r="B438" s="41" t="s">
        <v>523</v>
      </c>
      <c r="C438" s="39" t="s">
        <v>34</v>
      </c>
      <c r="D438" s="39"/>
      <c r="E438" s="40" t="s">
        <v>524</v>
      </c>
      <c r="F438" s="41" t="s">
        <v>32</v>
      </c>
      <c r="G438" s="42"/>
      <c r="H438" s="43" t="s">
        <v>34</v>
      </c>
      <c r="I438" s="44" t="s">
        <v>34</v>
      </c>
      <c r="J438" s="45">
        <v>23.450000000000003</v>
      </c>
      <c r="K438" s="73">
        <v>7001220506</v>
      </c>
      <c r="L438" s="46">
        <v>0.32556460554371003</v>
      </c>
    </row>
    <row r="439" spans="1:12" s="9" customFormat="1" x14ac:dyDescent="0.25">
      <c r="A439" s="49" t="s">
        <v>525</v>
      </c>
      <c r="B439" s="50" t="s">
        <v>34</v>
      </c>
      <c r="C439" s="30" t="s">
        <v>34</v>
      </c>
      <c r="D439" s="30" t="s">
        <v>34</v>
      </c>
      <c r="E439" s="77" t="s">
        <v>526</v>
      </c>
      <c r="F439" s="50"/>
      <c r="G439" s="51"/>
      <c r="H439" s="33" t="s">
        <v>34</v>
      </c>
      <c r="I439" s="34" t="s">
        <v>34</v>
      </c>
      <c r="J439" s="35" t="s">
        <v>34</v>
      </c>
      <c r="K439" s="52" t="s">
        <v>34</v>
      </c>
      <c r="L439" s="53" t="s">
        <v>34</v>
      </c>
    </row>
    <row r="440" spans="1:12" s="9" customFormat="1" x14ac:dyDescent="0.25">
      <c r="A440" s="49" t="s">
        <v>527</v>
      </c>
      <c r="B440" s="50" t="s">
        <v>34</v>
      </c>
      <c r="C440" s="30" t="s">
        <v>34</v>
      </c>
      <c r="D440" s="30" t="s">
        <v>34</v>
      </c>
      <c r="E440" s="77" t="s">
        <v>528</v>
      </c>
      <c r="F440" s="50"/>
      <c r="G440" s="51"/>
      <c r="H440" s="33" t="s">
        <v>34</v>
      </c>
      <c r="I440" s="34" t="s">
        <v>34</v>
      </c>
      <c r="J440" s="35" t="s">
        <v>34</v>
      </c>
      <c r="K440" s="52" t="s">
        <v>34</v>
      </c>
      <c r="L440" s="53" t="s">
        <v>34</v>
      </c>
    </row>
    <row r="441" spans="1:12" s="9" customFormat="1" x14ac:dyDescent="0.25">
      <c r="A441" s="49">
        <v>67</v>
      </c>
      <c r="B441" s="50" t="s">
        <v>34</v>
      </c>
      <c r="C441" s="30" t="s">
        <v>34</v>
      </c>
      <c r="D441" s="30" t="s">
        <v>34</v>
      </c>
      <c r="E441" s="77" t="s">
        <v>529</v>
      </c>
      <c r="F441" s="50"/>
      <c r="G441" s="51"/>
      <c r="H441" s="33" t="s">
        <v>34</v>
      </c>
      <c r="I441" s="34" t="s">
        <v>34</v>
      </c>
      <c r="J441" s="35" t="s">
        <v>34</v>
      </c>
      <c r="K441" s="52" t="s">
        <v>34</v>
      </c>
      <c r="L441" s="53" t="s">
        <v>34</v>
      </c>
    </row>
    <row r="442" spans="1:12" s="9" customFormat="1" x14ac:dyDescent="0.25">
      <c r="A442" s="49" t="s">
        <v>530</v>
      </c>
      <c r="B442" s="50" t="s">
        <v>34</v>
      </c>
      <c r="C442" s="30" t="s">
        <v>34</v>
      </c>
      <c r="D442" s="30" t="s">
        <v>34</v>
      </c>
      <c r="E442" s="77" t="s">
        <v>531</v>
      </c>
      <c r="F442" s="50"/>
      <c r="G442" s="51"/>
      <c r="H442" s="33" t="s">
        <v>34</v>
      </c>
      <c r="I442" s="34" t="s">
        <v>34</v>
      </c>
      <c r="J442" s="35" t="s">
        <v>34</v>
      </c>
      <c r="K442" s="52" t="s">
        <v>34</v>
      </c>
      <c r="L442" s="53" t="s">
        <v>34</v>
      </c>
    </row>
    <row r="443" spans="1:12" ht="30" x14ac:dyDescent="0.25">
      <c r="A443" s="61" t="s">
        <v>532</v>
      </c>
      <c r="B443" s="41" t="s">
        <v>532</v>
      </c>
      <c r="C443" s="39" t="s">
        <v>34</v>
      </c>
      <c r="D443" s="39"/>
      <c r="E443" s="40" t="s">
        <v>533</v>
      </c>
      <c r="F443" s="41" t="s">
        <v>38</v>
      </c>
      <c r="G443" s="42"/>
      <c r="H443" s="43" t="s">
        <v>34</v>
      </c>
      <c r="I443" s="44" t="s">
        <v>34</v>
      </c>
      <c r="J443" s="45">
        <v>47.53</v>
      </c>
      <c r="K443" s="73">
        <v>7001210929</v>
      </c>
      <c r="L443" s="46">
        <v>0</v>
      </c>
    </row>
    <row r="444" spans="1:12" ht="30" x14ac:dyDescent="0.25">
      <c r="A444" s="61" t="s">
        <v>534</v>
      </c>
      <c r="B444" s="41" t="s">
        <v>534</v>
      </c>
      <c r="C444" s="39" t="s">
        <v>34</v>
      </c>
      <c r="D444" s="39"/>
      <c r="E444" s="40" t="s">
        <v>535</v>
      </c>
      <c r="F444" s="41" t="s">
        <v>38</v>
      </c>
      <c r="G444" s="42"/>
      <c r="H444" s="43" t="s">
        <v>34</v>
      </c>
      <c r="I444" s="44" t="s">
        <v>34</v>
      </c>
      <c r="J444" s="45">
        <v>205.49</v>
      </c>
      <c r="K444" s="73">
        <v>7001210930</v>
      </c>
      <c r="L444" s="46">
        <v>9.2363107693805041E-2</v>
      </c>
    </row>
    <row r="445" spans="1:12" ht="30" x14ac:dyDescent="0.25">
      <c r="A445" s="61" t="s">
        <v>536</v>
      </c>
      <c r="B445" s="41" t="s">
        <v>536</v>
      </c>
      <c r="C445" s="39" t="s">
        <v>34</v>
      </c>
      <c r="D445" s="39"/>
      <c r="E445" s="40" t="s">
        <v>537</v>
      </c>
      <c r="F445" s="41" t="s">
        <v>38</v>
      </c>
      <c r="G445" s="42"/>
      <c r="H445" s="43" t="s">
        <v>34</v>
      </c>
      <c r="I445" s="44" t="s">
        <v>34</v>
      </c>
      <c r="J445" s="45">
        <v>812.73</v>
      </c>
      <c r="K445" s="73">
        <v>7001210931</v>
      </c>
      <c r="L445" s="46">
        <v>1.9112358347790775E-2</v>
      </c>
    </row>
    <row r="446" spans="1:12" s="9" customFormat="1" x14ac:dyDescent="0.25">
      <c r="A446" s="49" t="s">
        <v>538</v>
      </c>
      <c r="B446" s="50" t="s">
        <v>34</v>
      </c>
      <c r="C446" s="30" t="s">
        <v>34</v>
      </c>
      <c r="D446" s="30" t="s">
        <v>34</v>
      </c>
      <c r="E446" s="77" t="s">
        <v>539</v>
      </c>
      <c r="F446" s="50"/>
      <c r="G446" s="51"/>
      <c r="H446" s="33" t="s">
        <v>34</v>
      </c>
      <c r="I446" s="34" t="s">
        <v>34</v>
      </c>
      <c r="J446" s="35" t="s">
        <v>34</v>
      </c>
      <c r="K446" s="52" t="s">
        <v>34</v>
      </c>
      <c r="L446" s="53" t="s">
        <v>34</v>
      </c>
    </row>
    <row r="447" spans="1:12" ht="30" x14ac:dyDescent="0.25">
      <c r="A447" s="61" t="s">
        <v>540</v>
      </c>
      <c r="B447" s="41" t="s">
        <v>540</v>
      </c>
      <c r="C447" s="39" t="s">
        <v>34</v>
      </c>
      <c r="D447" s="39"/>
      <c r="E447" s="40" t="s">
        <v>541</v>
      </c>
      <c r="F447" s="41" t="s">
        <v>38</v>
      </c>
      <c r="G447" s="42"/>
      <c r="H447" s="43" t="s">
        <v>34</v>
      </c>
      <c r="I447" s="44" t="s">
        <v>34</v>
      </c>
      <c r="J447" s="45">
        <v>128.93</v>
      </c>
      <c r="K447" s="73">
        <v>7001381748</v>
      </c>
      <c r="L447" s="46">
        <v>0</v>
      </c>
    </row>
    <row r="448" spans="1:12" ht="30" x14ac:dyDescent="0.25">
      <c r="A448" s="61" t="s">
        <v>542</v>
      </c>
      <c r="B448" s="41" t="s">
        <v>542</v>
      </c>
      <c r="C448" s="39" t="s">
        <v>34</v>
      </c>
      <c r="D448" s="39"/>
      <c r="E448" s="40" t="s">
        <v>543</v>
      </c>
      <c r="F448" s="41" t="s">
        <v>38</v>
      </c>
      <c r="G448" s="42"/>
      <c r="H448" s="43" t="s">
        <v>34</v>
      </c>
      <c r="I448" s="44" t="s">
        <v>34</v>
      </c>
      <c r="J448" s="45">
        <v>170</v>
      </c>
      <c r="K448" s="73">
        <v>7001381749</v>
      </c>
      <c r="L448" s="46">
        <v>0</v>
      </c>
    </row>
    <row r="449" spans="1:12" ht="30" x14ac:dyDescent="0.25">
      <c r="A449" s="61" t="s">
        <v>544</v>
      </c>
      <c r="B449" s="41" t="s">
        <v>544</v>
      </c>
      <c r="C449" s="39" t="s">
        <v>34</v>
      </c>
      <c r="D449" s="39"/>
      <c r="E449" s="40" t="s">
        <v>545</v>
      </c>
      <c r="F449" s="41" t="s">
        <v>38</v>
      </c>
      <c r="G449" s="42"/>
      <c r="H449" s="43" t="s">
        <v>34</v>
      </c>
      <c r="I449" s="44" t="s">
        <v>34</v>
      </c>
      <c r="J449" s="45">
        <v>211.05999999999997</v>
      </c>
      <c r="K449" s="73">
        <v>7001381750</v>
      </c>
      <c r="L449" s="46">
        <v>0</v>
      </c>
    </row>
    <row r="450" spans="1:12" ht="30" x14ac:dyDescent="0.25">
      <c r="A450" s="61" t="s">
        <v>546</v>
      </c>
      <c r="B450" s="41" t="s">
        <v>546</v>
      </c>
      <c r="C450" s="39" t="s">
        <v>34</v>
      </c>
      <c r="D450" s="39"/>
      <c r="E450" s="40" t="s">
        <v>547</v>
      </c>
      <c r="F450" s="41" t="s">
        <v>38</v>
      </c>
      <c r="G450" s="42"/>
      <c r="H450" s="43" t="s">
        <v>34</v>
      </c>
      <c r="I450" s="44" t="s">
        <v>34</v>
      </c>
      <c r="J450" s="45">
        <v>252.13</v>
      </c>
      <c r="K450" s="73">
        <v>7001381751</v>
      </c>
      <c r="L450" s="46">
        <v>0</v>
      </c>
    </row>
    <row r="451" spans="1:12" ht="30" x14ac:dyDescent="0.25">
      <c r="A451" s="61" t="s">
        <v>548</v>
      </c>
      <c r="B451" s="41" t="s">
        <v>548</v>
      </c>
      <c r="C451" s="39" t="s">
        <v>34</v>
      </c>
      <c r="D451" s="39"/>
      <c r="E451" s="40" t="s">
        <v>549</v>
      </c>
      <c r="F451" s="41" t="s">
        <v>38</v>
      </c>
      <c r="G451" s="42"/>
      <c r="H451" s="43" t="s">
        <v>34</v>
      </c>
      <c r="I451" s="44" t="s">
        <v>34</v>
      </c>
      <c r="J451" s="45">
        <v>293.19</v>
      </c>
      <c r="K451" s="73">
        <v>7001381752</v>
      </c>
      <c r="L451" s="46">
        <v>0</v>
      </c>
    </row>
    <row r="452" spans="1:12" ht="30" x14ac:dyDescent="0.25">
      <c r="A452" s="61" t="s">
        <v>550</v>
      </c>
      <c r="B452" s="41" t="s">
        <v>550</v>
      </c>
      <c r="C452" s="39" t="s">
        <v>34</v>
      </c>
      <c r="D452" s="39"/>
      <c r="E452" s="40" t="s">
        <v>551</v>
      </c>
      <c r="F452" s="41" t="s">
        <v>38</v>
      </c>
      <c r="G452" s="42"/>
      <c r="H452" s="43" t="s">
        <v>34</v>
      </c>
      <c r="I452" s="44" t="s">
        <v>34</v>
      </c>
      <c r="J452" s="45">
        <v>334.59999999999997</v>
      </c>
      <c r="K452" s="73">
        <v>7001381753</v>
      </c>
      <c r="L452" s="46">
        <v>0</v>
      </c>
    </row>
    <row r="453" spans="1:12" ht="30" x14ac:dyDescent="0.25">
      <c r="A453" s="61" t="s">
        <v>552</v>
      </c>
      <c r="B453" s="41" t="s">
        <v>552</v>
      </c>
      <c r="C453" s="39" t="s">
        <v>34</v>
      </c>
      <c r="D453" s="39"/>
      <c r="E453" s="40" t="s">
        <v>553</v>
      </c>
      <c r="F453" s="41" t="s">
        <v>38</v>
      </c>
      <c r="G453" s="42"/>
      <c r="H453" s="43" t="s">
        <v>34</v>
      </c>
      <c r="I453" s="44" t="s">
        <v>34</v>
      </c>
      <c r="J453" s="45">
        <v>375.61</v>
      </c>
      <c r="K453" s="73">
        <v>7001381754</v>
      </c>
      <c r="L453" s="46">
        <v>0</v>
      </c>
    </row>
    <row r="454" spans="1:12" ht="30" x14ac:dyDescent="0.25">
      <c r="A454" s="61" t="s">
        <v>554</v>
      </c>
      <c r="B454" s="41" t="s">
        <v>554</v>
      </c>
      <c r="C454" s="39" t="s">
        <v>34</v>
      </c>
      <c r="D454" s="39"/>
      <c r="E454" s="40" t="s">
        <v>555</v>
      </c>
      <c r="F454" s="41" t="s">
        <v>38</v>
      </c>
      <c r="G454" s="42"/>
      <c r="H454" s="43" t="s">
        <v>34</v>
      </c>
      <c r="I454" s="44" t="s">
        <v>34</v>
      </c>
      <c r="J454" s="45">
        <v>416.67</v>
      </c>
      <c r="K454" s="73">
        <v>7001381755</v>
      </c>
      <c r="L454" s="46">
        <v>0</v>
      </c>
    </row>
    <row r="455" spans="1:12" ht="30" x14ac:dyDescent="0.25">
      <c r="A455" s="61" t="s">
        <v>556</v>
      </c>
      <c r="B455" s="41" t="s">
        <v>556</v>
      </c>
      <c r="C455" s="39" t="s">
        <v>34</v>
      </c>
      <c r="D455" s="39"/>
      <c r="E455" s="40" t="s">
        <v>557</v>
      </c>
      <c r="F455" s="41" t="s">
        <v>38</v>
      </c>
      <c r="G455" s="42"/>
      <c r="H455" s="43" t="s">
        <v>34</v>
      </c>
      <c r="I455" s="44" t="s">
        <v>34</v>
      </c>
      <c r="J455" s="45">
        <v>499.15999999999997</v>
      </c>
      <c r="K455" s="73">
        <v>7001381756</v>
      </c>
      <c r="L455" s="46">
        <v>0</v>
      </c>
    </row>
    <row r="456" spans="1:12" s="9" customFormat="1" x14ac:dyDescent="0.25">
      <c r="A456" s="49" t="s">
        <v>558</v>
      </c>
      <c r="B456" s="50" t="s">
        <v>34</v>
      </c>
      <c r="C456" s="30" t="s">
        <v>34</v>
      </c>
      <c r="D456" s="30" t="s">
        <v>34</v>
      </c>
      <c r="E456" s="77" t="s">
        <v>559</v>
      </c>
      <c r="F456" s="50"/>
      <c r="G456" s="51"/>
      <c r="H456" s="33" t="s">
        <v>34</v>
      </c>
      <c r="I456" s="34" t="s">
        <v>34</v>
      </c>
      <c r="J456" s="35" t="s">
        <v>34</v>
      </c>
      <c r="K456" s="52" t="s">
        <v>34</v>
      </c>
      <c r="L456" s="53" t="s">
        <v>34</v>
      </c>
    </row>
    <row r="457" spans="1:12" ht="30" x14ac:dyDescent="0.25">
      <c r="A457" s="61" t="s">
        <v>560</v>
      </c>
      <c r="B457" s="41" t="s">
        <v>560</v>
      </c>
      <c r="C457" s="39" t="s">
        <v>34</v>
      </c>
      <c r="D457" s="39"/>
      <c r="E457" s="40" t="s">
        <v>561</v>
      </c>
      <c r="F457" s="41" t="s">
        <v>38</v>
      </c>
      <c r="G457" s="42"/>
      <c r="H457" s="43" t="s">
        <v>34</v>
      </c>
      <c r="I457" s="44" t="s">
        <v>34</v>
      </c>
      <c r="J457" s="45">
        <v>9.1199999999999992</v>
      </c>
      <c r="K457" s="73">
        <v>7001220609</v>
      </c>
      <c r="L457" s="46">
        <v>0</v>
      </c>
    </row>
    <row r="458" spans="1:12" ht="30" x14ac:dyDescent="0.25">
      <c r="A458" s="61" t="s">
        <v>562</v>
      </c>
      <c r="B458" s="41" t="s">
        <v>562</v>
      </c>
      <c r="C458" s="39" t="s">
        <v>34</v>
      </c>
      <c r="D458" s="39"/>
      <c r="E458" s="40" t="s">
        <v>563</v>
      </c>
      <c r="F458" s="41" t="s">
        <v>38</v>
      </c>
      <c r="G458" s="42"/>
      <c r="H458" s="43" t="s">
        <v>34</v>
      </c>
      <c r="I458" s="44" t="s">
        <v>34</v>
      </c>
      <c r="J458" s="45">
        <v>23.07</v>
      </c>
      <c r="K458" s="73">
        <v>7001220610</v>
      </c>
      <c r="L458" s="46">
        <v>0</v>
      </c>
    </row>
    <row r="459" spans="1:12" s="9" customFormat="1" x14ac:dyDescent="0.25">
      <c r="A459" s="49">
        <v>68</v>
      </c>
      <c r="B459" s="50" t="s">
        <v>34</v>
      </c>
      <c r="C459" s="30" t="s">
        <v>34</v>
      </c>
      <c r="D459" s="30" t="s">
        <v>34</v>
      </c>
      <c r="E459" s="77" t="s">
        <v>564</v>
      </c>
      <c r="F459" s="50"/>
      <c r="G459" s="51"/>
      <c r="H459" s="33" t="s">
        <v>34</v>
      </c>
      <c r="I459" s="34" t="s">
        <v>34</v>
      </c>
      <c r="J459" s="35" t="s">
        <v>34</v>
      </c>
      <c r="K459" s="52" t="s">
        <v>34</v>
      </c>
      <c r="L459" s="53" t="s">
        <v>34</v>
      </c>
    </row>
    <row r="460" spans="1:12" ht="30" x14ac:dyDescent="0.25">
      <c r="A460" s="61" t="s">
        <v>565</v>
      </c>
      <c r="B460" s="41" t="s">
        <v>565</v>
      </c>
      <c r="C460" s="39" t="s">
        <v>34</v>
      </c>
      <c r="D460" s="39"/>
      <c r="E460" s="40" t="s">
        <v>566</v>
      </c>
      <c r="F460" s="41" t="s">
        <v>38</v>
      </c>
      <c r="G460" s="42"/>
      <c r="H460" s="43" t="s">
        <v>34</v>
      </c>
      <c r="I460" s="44" t="s">
        <v>34</v>
      </c>
      <c r="J460" s="45">
        <v>11.129999999999999</v>
      </c>
      <c r="K460" s="73">
        <v>7001211043</v>
      </c>
      <c r="L460" s="46">
        <v>0</v>
      </c>
    </row>
    <row r="461" spans="1:12" s="9" customFormat="1" x14ac:dyDescent="0.25">
      <c r="A461" s="49">
        <v>69</v>
      </c>
      <c r="B461" s="50" t="s">
        <v>34</v>
      </c>
      <c r="C461" s="30" t="s">
        <v>34</v>
      </c>
      <c r="D461" s="30" t="s">
        <v>34</v>
      </c>
      <c r="E461" s="77" t="s">
        <v>567</v>
      </c>
      <c r="F461" s="50"/>
      <c r="G461" s="51"/>
      <c r="H461" s="33" t="s">
        <v>34</v>
      </c>
      <c r="I461" s="34" t="s">
        <v>34</v>
      </c>
      <c r="J461" s="35" t="s">
        <v>34</v>
      </c>
      <c r="K461" s="52" t="s">
        <v>34</v>
      </c>
      <c r="L461" s="53" t="s">
        <v>34</v>
      </c>
    </row>
    <row r="462" spans="1:12" x14ac:dyDescent="0.25">
      <c r="A462" s="61" t="s">
        <v>568</v>
      </c>
      <c r="B462" s="41" t="s">
        <v>568</v>
      </c>
      <c r="C462" s="39" t="s">
        <v>34</v>
      </c>
      <c r="D462" s="39"/>
      <c r="E462" s="40" t="s">
        <v>569</v>
      </c>
      <c r="F462" s="41" t="s">
        <v>38</v>
      </c>
      <c r="G462" s="42"/>
      <c r="H462" s="43" t="s">
        <v>34</v>
      </c>
      <c r="I462" s="44" t="s">
        <v>34</v>
      </c>
      <c r="J462" s="45">
        <v>384.78</v>
      </c>
      <c r="K462" s="73">
        <v>7001230001</v>
      </c>
      <c r="L462" s="46">
        <v>0</v>
      </c>
    </row>
    <row r="463" spans="1:12" s="9" customFormat="1" x14ac:dyDescent="0.25">
      <c r="A463" s="49">
        <v>70</v>
      </c>
      <c r="B463" s="50" t="s">
        <v>34</v>
      </c>
      <c r="C463" s="30" t="s">
        <v>34</v>
      </c>
      <c r="D463" s="30" t="s">
        <v>34</v>
      </c>
      <c r="E463" s="77" t="s">
        <v>570</v>
      </c>
      <c r="F463" s="50"/>
      <c r="G463" s="51"/>
      <c r="H463" s="33" t="s">
        <v>34</v>
      </c>
      <c r="I463" s="34" t="s">
        <v>34</v>
      </c>
      <c r="J463" s="35" t="s">
        <v>34</v>
      </c>
      <c r="K463" s="52" t="s">
        <v>34</v>
      </c>
      <c r="L463" s="53" t="s">
        <v>34</v>
      </c>
    </row>
    <row r="464" spans="1:12" ht="30" x14ac:dyDescent="0.25">
      <c r="A464" s="61" t="s">
        <v>571</v>
      </c>
      <c r="B464" s="41" t="s">
        <v>571</v>
      </c>
      <c r="C464" s="39" t="s">
        <v>34</v>
      </c>
      <c r="D464" s="39"/>
      <c r="E464" s="40" t="s">
        <v>572</v>
      </c>
      <c r="F464" s="41" t="s">
        <v>380</v>
      </c>
      <c r="G464" s="42"/>
      <c r="H464" s="43" t="s">
        <v>34</v>
      </c>
      <c r="I464" s="44" t="s">
        <v>34</v>
      </c>
      <c r="J464" s="45">
        <v>2.0699999999999998</v>
      </c>
      <c r="K464" s="73">
        <v>7001210717</v>
      </c>
      <c r="L464" s="46">
        <v>0</v>
      </c>
    </row>
    <row r="465" spans="1:12" ht="30" x14ac:dyDescent="0.25">
      <c r="A465" s="61" t="s">
        <v>573</v>
      </c>
      <c r="B465" s="41" t="s">
        <v>573</v>
      </c>
      <c r="C465" s="39" t="s">
        <v>34</v>
      </c>
      <c r="D465" s="39"/>
      <c r="E465" s="40" t="s">
        <v>574</v>
      </c>
      <c r="F465" s="41" t="s">
        <v>380</v>
      </c>
      <c r="G465" s="42"/>
      <c r="H465" s="43" t="s">
        <v>34</v>
      </c>
      <c r="I465" s="44" t="s">
        <v>34</v>
      </c>
      <c r="J465" s="45">
        <v>1.62</v>
      </c>
      <c r="K465" s="73">
        <v>7001210718</v>
      </c>
      <c r="L465" s="46">
        <v>2.5398148148148145E-2</v>
      </c>
    </row>
    <row r="466" spans="1:12" ht="30" x14ac:dyDescent="0.25">
      <c r="A466" s="61" t="s">
        <v>575</v>
      </c>
      <c r="B466" s="41" t="s">
        <v>575</v>
      </c>
      <c r="C466" s="39" t="s">
        <v>34</v>
      </c>
      <c r="D466" s="39"/>
      <c r="E466" s="40" t="s">
        <v>576</v>
      </c>
      <c r="F466" s="41" t="s">
        <v>380</v>
      </c>
      <c r="G466" s="42"/>
      <c r="H466" s="43" t="s">
        <v>34</v>
      </c>
      <c r="I466" s="44" t="s">
        <v>34</v>
      </c>
      <c r="J466" s="45">
        <v>1.1000000000000001</v>
      </c>
      <c r="K466" s="73">
        <v>7001210720</v>
      </c>
      <c r="L466" s="46">
        <v>1.3235454545454543E-2</v>
      </c>
    </row>
    <row r="467" spans="1:12" s="9" customFormat="1" x14ac:dyDescent="0.25">
      <c r="A467" s="49">
        <v>71</v>
      </c>
      <c r="B467" s="50" t="s">
        <v>34</v>
      </c>
      <c r="C467" s="30" t="s">
        <v>34</v>
      </c>
      <c r="D467" s="30" t="s">
        <v>34</v>
      </c>
      <c r="E467" s="77" t="s">
        <v>577</v>
      </c>
      <c r="F467" s="50"/>
      <c r="G467" s="51"/>
      <c r="H467" s="33" t="s">
        <v>34</v>
      </c>
      <c r="I467" s="34" t="s">
        <v>34</v>
      </c>
      <c r="J467" s="35" t="s">
        <v>34</v>
      </c>
      <c r="K467" s="52" t="s">
        <v>34</v>
      </c>
      <c r="L467" s="53" t="s">
        <v>34</v>
      </c>
    </row>
    <row r="468" spans="1:12" x14ac:dyDescent="0.25">
      <c r="A468" s="61" t="s">
        <v>578</v>
      </c>
      <c r="B468" s="41" t="s">
        <v>578</v>
      </c>
      <c r="C468" s="39" t="s">
        <v>34</v>
      </c>
      <c r="D468" s="39"/>
      <c r="E468" s="40" t="s">
        <v>579</v>
      </c>
      <c r="F468" s="41" t="s">
        <v>38</v>
      </c>
      <c r="G468" s="42"/>
      <c r="H468" s="43" t="s">
        <v>34</v>
      </c>
      <c r="I468" s="44" t="s">
        <v>34</v>
      </c>
      <c r="J468" s="45">
        <v>118.58000000000001</v>
      </c>
      <c r="K468" s="73">
        <v>7001240008</v>
      </c>
      <c r="L468" s="46">
        <v>0</v>
      </c>
    </row>
    <row r="469" spans="1:12" x14ac:dyDescent="0.25">
      <c r="A469" s="61" t="s">
        <v>580</v>
      </c>
      <c r="B469" s="41" t="s">
        <v>580</v>
      </c>
      <c r="C469" s="39" t="s">
        <v>34</v>
      </c>
      <c r="D469" s="39"/>
      <c r="E469" s="40" t="s">
        <v>581</v>
      </c>
      <c r="F469" s="41" t="s">
        <v>38</v>
      </c>
      <c r="G469" s="42"/>
      <c r="H469" s="43" t="s">
        <v>34</v>
      </c>
      <c r="I469" s="44" t="s">
        <v>34</v>
      </c>
      <c r="J469" s="45">
        <v>140.51999999999998</v>
      </c>
      <c r="K469" s="73">
        <v>7001240009</v>
      </c>
      <c r="L469" s="46">
        <v>0</v>
      </c>
    </row>
    <row r="470" spans="1:12" x14ac:dyDescent="0.25">
      <c r="A470" s="61" t="s">
        <v>582</v>
      </c>
      <c r="B470" s="41" t="s">
        <v>582</v>
      </c>
      <c r="C470" s="39" t="s">
        <v>34</v>
      </c>
      <c r="D470" s="39"/>
      <c r="E470" s="40" t="s">
        <v>583</v>
      </c>
      <c r="F470" s="41" t="s">
        <v>38</v>
      </c>
      <c r="G470" s="42"/>
      <c r="H470" s="43" t="s">
        <v>34</v>
      </c>
      <c r="I470" s="44" t="s">
        <v>34</v>
      </c>
      <c r="J470" s="45">
        <v>157.20999999999998</v>
      </c>
      <c r="K470" s="73">
        <v>7001240010</v>
      </c>
      <c r="L470" s="46">
        <v>0</v>
      </c>
    </row>
    <row r="471" spans="1:12" x14ac:dyDescent="0.25">
      <c r="A471" s="61" t="s">
        <v>584</v>
      </c>
      <c r="B471" s="41" t="s">
        <v>584</v>
      </c>
      <c r="C471" s="39" t="s">
        <v>34</v>
      </c>
      <c r="D471" s="39"/>
      <c r="E471" s="40" t="s">
        <v>585</v>
      </c>
      <c r="F471" s="41" t="s">
        <v>38</v>
      </c>
      <c r="G471" s="42"/>
      <c r="H471" s="43" t="s">
        <v>34</v>
      </c>
      <c r="I471" s="44" t="s">
        <v>34</v>
      </c>
      <c r="J471" s="45">
        <v>164.9</v>
      </c>
      <c r="K471" s="73">
        <v>7001240011</v>
      </c>
      <c r="L471" s="46">
        <v>0</v>
      </c>
    </row>
    <row r="472" spans="1:12" x14ac:dyDescent="0.25">
      <c r="A472" s="61" t="s">
        <v>586</v>
      </c>
      <c r="B472" s="41" t="s">
        <v>586</v>
      </c>
      <c r="C472" s="39" t="s">
        <v>34</v>
      </c>
      <c r="D472" s="39"/>
      <c r="E472" s="40" t="s">
        <v>587</v>
      </c>
      <c r="F472" s="41" t="s">
        <v>38</v>
      </c>
      <c r="G472" s="42"/>
      <c r="H472" s="43" t="s">
        <v>34</v>
      </c>
      <c r="I472" s="44" t="s">
        <v>34</v>
      </c>
      <c r="J472" s="45">
        <v>209.76000000000002</v>
      </c>
      <c r="K472" s="73">
        <v>7001240012</v>
      </c>
      <c r="L472" s="46">
        <v>0</v>
      </c>
    </row>
    <row r="473" spans="1:12" s="9" customFormat="1" x14ac:dyDescent="0.25">
      <c r="A473" s="49">
        <v>72</v>
      </c>
      <c r="B473" s="50" t="s">
        <v>34</v>
      </c>
      <c r="C473" s="30" t="s">
        <v>34</v>
      </c>
      <c r="D473" s="30" t="s">
        <v>34</v>
      </c>
      <c r="E473" s="77" t="s">
        <v>588</v>
      </c>
      <c r="F473" s="50"/>
      <c r="G473" s="51"/>
      <c r="H473" s="33" t="s">
        <v>34</v>
      </c>
      <c r="I473" s="34" t="s">
        <v>34</v>
      </c>
      <c r="J473" s="35" t="s">
        <v>34</v>
      </c>
      <c r="K473" s="52" t="s">
        <v>34</v>
      </c>
      <c r="L473" s="53" t="s">
        <v>34</v>
      </c>
    </row>
    <row r="474" spans="1:12" x14ac:dyDescent="0.25">
      <c r="A474" s="61" t="s">
        <v>589</v>
      </c>
      <c r="B474" s="41" t="s">
        <v>589</v>
      </c>
      <c r="C474" s="39" t="s">
        <v>34</v>
      </c>
      <c r="D474" s="39"/>
      <c r="E474" s="40" t="s">
        <v>588</v>
      </c>
      <c r="F474" s="41" t="s">
        <v>38</v>
      </c>
      <c r="G474" s="42"/>
      <c r="H474" s="43" t="s">
        <v>34</v>
      </c>
      <c r="I474" s="44" t="s">
        <v>34</v>
      </c>
      <c r="J474" s="45">
        <v>166.17999999999998</v>
      </c>
      <c r="K474" s="73">
        <v>7001240013</v>
      </c>
      <c r="L474" s="46">
        <v>0</v>
      </c>
    </row>
    <row r="475" spans="1:12" s="9" customFormat="1" x14ac:dyDescent="0.25">
      <c r="A475" s="49">
        <v>73</v>
      </c>
      <c r="B475" s="50" t="s">
        <v>34</v>
      </c>
      <c r="C475" s="30" t="s">
        <v>34</v>
      </c>
      <c r="D475" s="30" t="s">
        <v>34</v>
      </c>
      <c r="E475" s="77" t="s">
        <v>590</v>
      </c>
      <c r="F475" s="50"/>
      <c r="G475" s="51"/>
      <c r="H475" s="33" t="s">
        <v>34</v>
      </c>
      <c r="I475" s="34" t="s">
        <v>34</v>
      </c>
      <c r="J475" s="35" t="s">
        <v>34</v>
      </c>
      <c r="K475" s="52" t="s">
        <v>34</v>
      </c>
      <c r="L475" s="53" t="s">
        <v>34</v>
      </c>
    </row>
    <row r="476" spans="1:12" s="9" customFormat="1" ht="30" x14ac:dyDescent="0.25">
      <c r="A476" s="49" t="s">
        <v>591</v>
      </c>
      <c r="B476" s="50" t="s">
        <v>34</v>
      </c>
      <c r="C476" s="30" t="s">
        <v>34</v>
      </c>
      <c r="D476" s="30" t="s">
        <v>34</v>
      </c>
      <c r="E476" s="77" t="s">
        <v>592</v>
      </c>
      <c r="F476" s="50"/>
      <c r="G476" s="51"/>
      <c r="H476" s="33" t="s">
        <v>34</v>
      </c>
      <c r="I476" s="34" t="s">
        <v>34</v>
      </c>
      <c r="J476" s="35" t="s">
        <v>34</v>
      </c>
      <c r="K476" s="52" t="s">
        <v>34</v>
      </c>
      <c r="L476" s="53" t="s">
        <v>34</v>
      </c>
    </row>
    <row r="477" spans="1:12" s="54" customFormat="1" ht="45" x14ac:dyDescent="0.25">
      <c r="A477" s="61" t="s">
        <v>593</v>
      </c>
      <c r="B477" s="41" t="s">
        <v>593</v>
      </c>
      <c r="C477" s="39" t="s">
        <v>34</v>
      </c>
      <c r="D477" s="39"/>
      <c r="E477" s="40" t="s">
        <v>594</v>
      </c>
      <c r="F477" s="41" t="s">
        <v>38</v>
      </c>
      <c r="G477" s="42"/>
      <c r="H477" s="43" t="s">
        <v>34</v>
      </c>
      <c r="I477" s="44" t="s">
        <v>34</v>
      </c>
      <c r="J477" s="45">
        <v>4402.7599999999984</v>
      </c>
      <c r="K477" s="73">
        <v>7001250793</v>
      </c>
      <c r="L477" s="46">
        <v>4.0491810732197688E-2</v>
      </c>
    </row>
    <row r="478" spans="1:12" s="54" customFormat="1" ht="45" x14ac:dyDescent="0.25">
      <c r="A478" s="61" t="s">
        <v>596</v>
      </c>
      <c r="B478" s="41" t="s">
        <v>596</v>
      </c>
      <c r="C478" s="39" t="s">
        <v>34</v>
      </c>
      <c r="D478" s="39"/>
      <c r="E478" s="40" t="s">
        <v>597</v>
      </c>
      <c r="F478" s="41" t="s">
        <v>38</v>
      </c>
      <c r="G478" s="42"/>
      <c r="H478" s="43" t="s">
        <v>34</v>
      </c>
      <c r="I478" s="44" t="s">
        <v>34</v>
      </c>
      <c r="J478" s="45">
        <v>5263.95</v>
      </c>
      <c r="K478" s="73">
        <v>7001250794</v>
      </c>
      <c r="L478" s="46">
        <v>4.3717520040232404E-2</v>
      </c>
    </row>
    <row r="479" spans="1:12" s="54" customFormat="1" ht="45" x14ac:dyDescent="0.25">
      <c r="A479" s="61" t="s">
        <v>598</v>
      </c>
      <c r="B479" s="41" t="s">
        <v>598</v>
      </c>
      <c r="C479" s="39" t="s">
        <v>34</v>
      </c>
      <c r="D479" s="39"/>
      <c r="E479" s="40" t="s">
        <v>599</v>
      </c>
      <c r="F479" s="41" t="s">
        <v>38</v>
      </c>
      <c r="G479" s="42"/>
      <c r="H479" s="43" t="s">
        <v>34</v>
      </c>
      <c r="I479" s="44" t="s">
        <v>34</v>
      </c>
      <c r="J479" s="45">
        <v>5765.5599999999995</v>
      </c>
      <c r="K479" s="73">
        <v>7001250795</v>
      </c>
      <c r="L479" s="46">
        <v>4.3493883261688987E-2</v>
      </c>
    </row>
    <row r="480" spans="1:12" s="54" customFormat="1" ht="45" x14ac:dyDescent="0.25">
      <c r="A480" s="61" t="s">
        <v>600</v>
      </c>
      <c r="B480" s="41" t="s">
        <v>600</v>
      </c>
      <c r="C480" s="39" t="s">
        <v>34</v>
      </c>
      <c r="D480" s="39"/>
      <c r="E480" s="40" t="s">
        <v>601</v>
      </c>
      <c r="F480" s="41" t="s">
        <v>38</v>
      </c>
      <c r="G480" s="42"/>
      <c r="H480" s="43" t="s">
        <v>34</v>
      </c>
      <c r="I480" s="44" t="s">
        <v>34</v>
      </c>
      <c r="J480" s="45">
        <v>6949.89</v>
      </c>
      <c r="K480" s="73">
        <v>7001250796</v>
      </c>
      <c r="L480" s="46">
        <v>4.5111195588211826E-2</v>
      </c>
    </row>
    <row r="481" spans="1:12" s="54" customFormat="1" ht="45" x14ac:dyDescent="0.25">
      <c r="A481" s="61" t="s">
        <v>602</v>
      </c>
      <c r="B481" s="41" t="s">
        <v>602</v>
      </c>
      <c r="C481" s="39" t="s">
        <v>34</v>
      </c>
      <c r="D481" s="39"/>
      <c r="E481" s="40" t="s">
        <v>603</v>
      </c>
      <c r="F481" s="41" t="s">
        <v>38</v>
      </c>
      <c r="G481" s="42"/>
      <c r="H481" s="43" t="s">
        <v>34</v>
      </c>
      <c r="I481" s="44" t="s">
        <v>34</v>
      </c>
      <c r="J481" s="45">
        <v>8358.3000000000011</v>
      </c>
      <c r="K481" s="73">
        <v>7001250797</v>
      </c>
      <c r="L481" s="46">
        <v>4.3054497098919467E-2</v>
      </c>
    </row>
    <row r="482" spans="1:12" s="54" customFormat="1" ht="45" x14ac:dyDescent="0.25">
      <c r="A482" s="61" t="s">
        <v>604</v>
      </c>
      <c r="B482" s="41" t="s">
        <v>604</v>
      </c>
      <c r="C482" s="39" t="s">
        <v>34</v>
      </c>
      <c r="D482" s="39"/>
      <c r="E482" s="40" t="s">
        <v>605</v>
      </c>
      <c r="F482" s="41" t="s">
        <v>38</v>
      </c>
      <c r="G482" s="42"/>
      <c r="H482" s="43" t="s">
        <v>34</v>
      </c>
      <c r="I482" s="44" t="s">
        <v>34</v>
      </c>
      <c r="J482" s="45">
        <v>9430.41</v>
      </c>
      <c r="K482" s="73">
        <v>7001250798</v>
      </c>
      <c r="L482" s="46">
        <v>4.2361554121307557E-2</v>
      </c>
    </row>
    <row r="483" spans="1:12" s="9" customFormat="1" x14ac:dyDescent="0.25">
      <c r="A483" s="49" t="s">
        <v>606</v>
      </c>
      <c r="B483" s="50" t="s">
        <v>34</v>
      </c>
      <c r="C483" s="30" t="s">
        <v>34</v>
      </c>
      <c r="D483" s="30" t="s">
        <v>34</v>
      </c>
      <c r="E483" s="77" t="s">
        <v>607</v>
      </c>
      <c r="F483" s="50"/>
      <c r="G483" s="51"/>
      <c r="H483" s="33" t="s">
        <v>34</v>
      </c>
      <c r="I483" s="34" t="s">
        <v>34</v>
      </c>
      <c r="J483" s="35" t="s">
        <v>34</v>
      </c>
      <c r="K483" s="52" t="s">
        <v>34</v>
      </c>
      <c r="L483" s="53" t="s">
        <v>34</v>
      </c>
    </row>
    <row r="484" spans="1:12" s="54" customFormat="1" ht="45" x14ac:dyDescent="0.25">
      <c r="A484" s="61" t="s">
        <v>608</v>
      </c>
      <c r="B484" s="41" t="s">
        <v>608</v>
      </c>
      <c r="C484" s="39" t="s">
        <v>34</v>
      </c>
      <c r="D484" s="39"/>
      <c r="E484" s="40" t="s">
        <v>609</v>
      </c>
      <c r="F484" s="41" t="s">
        <v>38</v>
      </c>
      <c r="G484" s="42"/>
      <c r="H484" s="43" t="s">
        <v>34</v>
      </c>
      <c r="I484" s="44" t="s">
        <v>34</v>
      </c>
      <c r="J484" s="45">
        <v>17981.219999999998</v>
      </c>
      <c r="K484" s="73">
        <v>7001250799</v>
      </c>
      <c r="L484" s="46">
        <v>8.1034991749626591E-3</v>
      </c>
    </row>
    <row r="485" spans="1:12" s="54" customFormat="1" ht="45" x14ac:dyDescent="0.25">
      <c r="A485" s="61" t="s">
        <v>610</v>
      </c>
      <c r="B485" s="41" t="s">
        <v>610</v>
      </c>
      <c r="C485" s="39" t="s">
        <v>34</v>
      </c>
      <c r="D485" s="39"/>
      <c r="E485" s="40" t="s">
        <v>611</v>
      </c>
      <c r="F485" s="41" t="s">
        <v>38</v>
      </c>
      <c r="G485" s="42"/>
      <c r="H485" s="43" t="s">
        <v>34</v>
      </c>
      <c r="I485" s="44" t="s">
        <v>34</v>
      </c>
      <c r="J485" s="45">
        <v>21793.539999999997</v>
      </c>
      <c r="K485" s="73">
        <v>7001250800</v>
      </c>
      <c r="L485" s="46">
        <v>8.5185162778122336E-3</v>
      </c>
    </row>
    <row r="486" spans="1:12" s="54" customFormat="1" ht="45" x14ac:dyDescent="0.25">
      <c r="A486" s="61" t="s">
        <v>612</v>
      </c>
      <c r="B486" s="41" t="s">
        <v>612</v>
      </c>
      <c r="C486" s="39" t="s">
        <v>34</v>
      </c>
      <c r="D486" s="39"/>
      <c r="E486" s="40" t="s">
        <v>613</v>
      </c>
      <c r="F486" s="41" t="s">
        <v>38</v>
      </c>
      <c r="G486" s="42"/>
      <c r="H486" s="43" t="s">
        <v>34</v>
      </c>
      <c r="I486" s="44" t="s">
        <v>34</v>
      </c>
      <c r="J486" s="45">
        <v>24032.609999999997</v>
      </c>
      <c r="K486" s="73">
        <v>7001250801</v>
      </c>
      <c r="L486" s="46">
        <v>8.3955681123339138E-3</v>
      </c>
    </row>
    <row r="487" spans="1:12" s="54" customFormat="1" ht="45" x14ac:dyDescent="0.25">
      <c r="A487" s="61" t="s">
        <v>614</v>
      </c>
      <c r="B487" s="41" t="s">
        <v>614</v>
      </c>
      <c r="C487" s="39" t="s">
        <v>34</v>
      </c>
      <c r="D487" s="39"/>
      <c r="E487" s="40" t="s">
        <v>615</v>
      </c>
      <c r="F487" s="41" t="s">
        <v>38</v>
      </c>
      <c r="G487" s="42"/>
      <c r="H487" s="43" t="s">
        <v>34</v>
      </c>
      <c r="I487" s="44" t="s">
        <v>34</v>
      </c>
      <c r="J487" s="45">
        <v>28639.100000000002</v>
      </c>
      <c r="K487" s="73">
        <v>7001250802</v>
      </c>
      <c r="L487" s="46">
        <v>8.7241285617246003E-3</v>
      </c>
    </row>
    <row r="488" spans="1:12" s="54" customFormat="1" ht="45" x14ac:dyDescent="0.25">
      <c r="A488" s="61" t="s">
        <v>616</v>
      </c>
      <c r="B488" s="41" t="s">
        <v>616</v>
      </c>
      <c r="C488" s="39" t="s">
        <v>34</v>
      </c>
      <c r="D488" s="39"/>
      <c r="E488" s="40" t="s">
        <v>617</v>
      </c>
      <c r="F488" s="41" t="s">
        <v>38</v>
      </c>
      <c r="G488" s="42"/>
      <c r="H488" s="43" t="s">
        <v>34</v>
      </c>
      <c r="I488" s="44" t="s">
        <v>34</v>
      </c>
      <c r="J488" s="45">
        <v>36400.199999999997</v>
      </c>
      <c r="K488" s="73">
        <v>7001250803</v>
      </c>
      <c r="L488" s="46">
        <v>7.8455633592002302E-3</v>
      </c>
    </row>
    <row r="489" spans="1:12" s="54" customFormat="1" ht="45" x14ac:dyDescent="0.25">
      <c r="A489" s="61" t="s">
        <v>618</v>
      </c>
      <c r="B489" s="41" t="s">
        <v>618</v>
      </c>
      <c r="C489" s="39" t="s">
        <v>34</v>
      </c>
      <c r="D489" s="39"/>
      <c r="E489" s="40" t="s">
        <v>619</v>
      </c>
      <c r="F489" s="41" t="s">
        <v>38</v>
      </c>
      <c r="G489" s="42"/>
      <c r="H489" s="43" t="s">
        <v>34</v>
      </c>
      <c r="I489" s="44" t="s">
        <v>34</v>
      </c>
      <c r="J489" s="45">
        <v>41567.08</v>
      </c>
      <c r="K489" s="73">
        <v>7001250804</v>
      </c>
      <c r="L489" s="46">
        <v>7.6086252898552769E-3</v>
      </c>
    </row>
    <row r="490" spans="1:12" s="9" customFormat="1" x14ac:dyDescent="0.25">
      <c r="A490" s="49" t="s">
        <v>620</v>
      </c>
      <c r="B490" s="50" t="s">
        <v>34</v>
      </c>
      <c r="C490" s="30" t="s">
        <v>34</v>
      </c>
      <c r="D490" s="30" t="s">
        <v>34</v>
      </c>
      <c r="E490" s="77" t="s">
        <v>621</v>
      </c>
      <c r="F490" s="50"/>
      <c r="G490" s="51"/>
      <c r="H490" s="33" t="s">
        <v>34</v>
      </c>
      <c r="I490" s="34" t="s">
        <v>34</v>
      </c>
      <c r="J490" s="35" t="s">
        <v>34</v>
      </c>
      <c r="K490" s="52" t="s">
        <v>34</v>
      </c>
      <c r="L490" s="53" t="s">
        <v>34</v>
      </c>
    </row>
    <row r="491" spans="1:12" ht="45" x14ac:dyDescent="0.25">
      <c r="A491" s="61" t="s">
        <v>622</v>
      </c>
      <c r="B491" s="41" t="s">
        <v>622</v>
      </c>
      <c r="C491" s="39" t="s">
        <v>34</v>
      </c>
      <c r="D491" s="39"/>
      <c r="E491" s="40" t="s">
        <v>623</v>
      </c>
      <c r="F491" s="41" t="s">
        <v>38</v>
      </c>
      <c r="G491" s="42"/>
      <c r="H491" s="43" t="s">
        <v>34</v>
      </c>
      <c r="I491" s="44" t="s">
        <v>34</v>
      </c>
      <c r="J491" s="45">
        <v>934.79000000000019</v>
      </c>
      <c r="K491" s="73">
        <v>7001250011</v>
      </c>
      <c r="L491" s="46">
        <v>7.2388921303135317E-2</v>
      </c>
    </row>
    <row r="492" spans="1:12" ht="45" x14ac:dyDescent="0.25">
      <c r="A492" s="61" t="s">
        <v>624</v>
      </c>
      <c r="B492" s="41" t="s">
        <v>624</v>
      </c>
      <c r="C492" s="39" t="s">
        <v>34</v>
      </c>
      <c r="D492" s="39"/>
      <c r="E492" s="40" t="s">
        <v>625</v>
      </c>
      <c r="F492" s="41" t="s">
        <v>38</v>
      </c>
      <c r="G492" s="42"/>
      <c r="H492" s="43" t="s">
        <v>34</v>
      </c>
      <c r="I492" s="44" t="s">
        <v>34</v>
      </c>
      <c r="J492" s="45">
        <v>1180.2000000000003</v>
      </c>
      <c r="K492" s="73">
        <v>7001250012</v>
      </c>
      <c r="L492" s="46">
        <v>5.9924034284477554E-2</v>
      </c>
    </row>
    <row r="493" spans="1:12" s="9" customFormat="1" x14ac:dyDescent="0.25">
      <c r="A493" s="49" t="s">
        <v>626</v>
      </c>
      <c r="B493" s="50" t="s">
        <v>34</v>
      </c>
      <c r="C493" s="30" t="s">
        <v>34</v>
      </c>
      <c r="D493" s="30" t="s">
        <v>34</v>
      </c>
      <c r="E493" s="77" t="s">
        <v>627</v>
      </c>
      <c r="F493" s="50"/>
      <c r="G493" s="51"/>
      <c r="H493" s="33" t="s">
        <v>34</v>
      </c>
      <c r="I493" s="34" t="s">
        <v>34</v>
      </c>
      <c r="J493" s="35" t="s">
        <v>34</v>
      </c>
      <c r="K493" s="52" t="s">
        <v>34</v>
      </c>
      <c r="L493" s="53" t="s">
        <v>34</v>
      </c>
    </row>
    <row r="494" spans="1:12" s="54" customFormat="1" ht="45" x14ac:dyDescent="0.25">
      <c r="A494" s="64" t="s">
        <v>628</v>
      </c>
      <c r="B494" s="64" t="s">
        <v>628</v>
      </c>
      <c r="C494" s="39" t="s">
        <v>34</v>
      </c>
      <c r="D494" s="39"/>
      <c r="E494" s="40" t="s">
        <v>629</v>
      </c>
      <c r="F494" s="41" t="s">
        <v>38</v>
      </c>
      <c r="G494" s="42"/>
      <c r="H494" s="43" t="s">
        <v>34</v>
      </c>
      <c r="I494" s="44" t="s">
        <v>34</v>
      </c>
      <c r="J494" s="45">
        <v>951.25000000000023</v>
      </c>
      <c r="K494" s="73">
        <v>7001250873</v>
      </c>
      <c r="L494" s="46">
        <v>4.240430800624864E-3</v>
      </c>
    </row>
    <row r="495" spans="1:12" s="54" customFormat="1" ht="45" x14ac:dyDescent="0.25">
      <c r="A495" s="64" t="s">
        <v>630</v>
      </c>
      <c r="B495" s="64" t="s">
        <v>630</v>
      </c>
      <c r="C495" s="39" t="s">
        <v>34</v>
      </c>
      <c r="D495" s="39"/>
      <c r="E495" s="40" t="s">
        <v>631</v>
      </c>
      <c r="F495" s="41" t="s">
        <v>38</v>
      </c>
      <c r="G495" s="42"/>
      <c r="H495" s="43" t="s">
        <v>34</v>
      </c>
      <c r="I495" s="44" t="s">
        <v>34</v>
      </c>
      <c r="J495" s="45">
        <v>1359.73</v>
      </c>
      <c r="K495" s="73">
        <v>7001250874</v>
      </c>
      <c r="L495" s="46">
        <v>4.3325014449890117E-3</v>
      </c>
    </row>
    <row r="496" spans="1:12" s="9" customFormat="1" x14ac:dyDescent="0.25">
      <c r="A496" s="49" t="s">
        <v>632</v>
      </c>
      <c r="B496" s="65" t="s">
        <v>34</v>
      </c>
      <c r="C496" s="30" t="s">
        <v>34</v>
      </c>
      <c r="D496" s="30" t="s">
        <v>34</v>
      </c>
      <c r="E496" s="77" t="s">
        <v>633</v>
      </c>
      <c r="F496" s="50"/>
      <c r="G496" s="51"/>
      <c r="H496" s="33" t="s">
        <v>34</v>
      </c>
      <c r="I496" s="34" t="s">
        <v>34</v>
      </c>
      <c r="J496" s="35" t="s">
        <v>34</v>
      </c>
      <c r="K496" s="52" t="s">
        <v>34</v>
      </c>
      <c r="L496" s="53" t="s">
        <v>34</v>
      </c>
    </row>
    <row r="497" spans="1:12" s="54" customFormat="1" ht="45" x14ac:dyDescent="0.25">
      <c r="A497" s="74" t="s">
        <v>634</v>
      </c>
      <c r="B497" s="75" t="s">
        <v>634</v>
      </c>
      <c r="C497" s="39" t="s">
        <v>34</v>
      </c>
      <c r="D497" s="39"/>
      <c r="E497" s="40" t="s">
        <v>635</v>
      </c>
      <c r="F497" s="41" t="s">
        <v>38</v>
      </c>
      <c r="G497" s="42"/>
      <c r="H497" s="43" t="s">
        <v>34</v>
      </c>
      <c r="I497" s="44" t="s">
        <v>34</v>
      </c>
      <c r="J497" s="45">
        <v>4448.1299999999992</v>
      </c>
      <c r="K497" s="73">
        <v>7001250805</v>
      </c>
      <c r="L497" s="46">
        <v>4.0078802692207885E-2</v>
      </c>
    </row>
    <row r="498" spans="1:12" s="54" customFormat="1" ht="45" x14ac:dyDescent="0.25">
      <c r="A498" s="61" t="s">
        <v>636</v>
      </c>
      <c r="B498" s="41" t="s">
        <v>636</v>
      </c>
      <c r="C498" s="39" t="s">
        <v>34</v>
      </c>
      <c r="D498" s="39"/>
      <c r="E498" s="40" t="s">
        <v>637</v>
      </c>
      <c r="F498" s="41" t="s">
        <v>38</v>
      </c>
      <c r="G498" s="42"/>
      <c r="H498" s="43" t="s">
        <v>34</v>
      </c>
      <c r="I498" s="44" t="s">
        <v>34</v>
      </c>
      <c r="J498" s="45">
        <v>5315.0999999999995</v>
      </c>
      <c r="K498" s="73">
        <v>7001250806</v>
      </c>
      <c r="L498" s="46">
        <v>4.3296803374495561E-2</v>
      </c>
    </row>
    <row r="499" spans="1:12" s="54" customFormat="1" ht="45" x14ac:dyDescent="0.25">
      <c r="A499" s="61" t="s">
        <v>638</v>
      </c>
      <c r="B499" s="41" t="s">
        <v>638</v>
      </c>
      <c r="C499" s="39" t="s">
        <v>34</v>
      </c>
      <c r="D499" s="39"/>
      <c r="E499" s="40" t="s">
        <v>639</v>
      </c>
      <c r="F499" s="41" t="s">
        <v>38</v>
      </c>
      <c r="G499" s="42"/>
      <c r="H499" s="43" t="s">
        <v>34</v>
      </c>
      <c r="I499" s="44" t="s">
        <v>34</v>
      </c>
      <c r="J499" s="45">
        <v>5794.1</v>
      </c>
      <c r="K499" s="73">
        <v>7001250807</v>
      </c>
      <c r="L499" s="46">
        <v>4.3279645428671153E-2</v>
      </c>
    </row>
    <row r="500" spans="1:12" s="54" customFormat="1" ht="45" x14ac:dyDescent="0.25">
      <c r="A500" s="61" t="s">
        <v>640</v>
      </c>
      <c r="B500" s="41" t="s">
        <v>640</v>
      </c>
      <c r="C500" s="39" t="s">
        <v>34</v>
      </c>
      <c r="D500" s="39"/>
      <c r="E500" s="40" t="s">
        <v>641</v>
      </c>
      <c r="F500" s="41" t="s">
        <v>38</v>
      </c>
      <c r="G500" s="42"/>
      <c r="H500" s="43" t="s">
        <v>34</v>
      </c>
      <c r="I500" s="44" t="s">
        <v>34</v>
      </c>
      <c r="J500" s="45">
        <v>7174.3899999999985</v>
      </c>
      <c r="K500" s="73">
        <v>7001250808</v>
      </c>
      <c r="L500" s="46">
        <v>4.6338303760084958E-2</v>
      </c>
    </row>
    <row r="501" spans="1:12" s="54" customFormat="1" ht="45" x14ac:dyDescent="0.25">
      <c r="A501" s="61" t="s">
        <v>642</v>
      </c>
      <c r="B501" s="41" t="s">
        <v>642</v>
      </c>
      <c r="C501" s="39" t="s">
        <v>34</v>
      </c>
      <c r="D501" s="39"/>
      <c r="E501" s="40" t="s">
        <v>643</v>
      </c>
      <c r="F501" s="41" t="s">
        <v>38</v>
      </c>
      <c r="G501" s="42"/>
      <c r="H501" s="43" t="s">
        <v>34</v>
      </c>
      <c r="I501" s="44" t="s">
        <v>34</v>
      </c>
      <c r="J501" s="45">
        <v>7729.1099999999988</v>
      </c>
      <c r="K501" s="73">
        <v>7001250809</v>
      </c>
      <c r="L501" s="46">
        <v>4.481936842725643E-2</v>
      </c>
    </row>
    <row r="502" spans="1:12" s="54" customFormat="1" ht="45" x14ac:dyDescent="0.25">
      <c r="A502" s="61" t="s">
        <v>644</v>
      </c>
      <c r="B502" s="41" t="s">
        <v>644</v>
      </c>
      <c r="C502" s="39" t="s">
        <v>34</v>
      </c>
      <c r="D502" s="39"/>
      <c r="E502" s="40" t="s">
        <v>645</v>
      </c>
      <c r="F502" s="41" t="s">
        <v>38</v>
      </c>
      <c r="G502" s="42"/>
      <c r="H502" s="43" t="s">
        <v>34</v>
      </c>
      <c r="I502" s="44" t="s">
        <v>34</v>
      </c>
      <c r="J502" s="45">
        <v>8507.5400000000009</v>
      </c>
      <c r="K502" s="73">
        <v>7001250810</v>
      </c>
      <c r="L502" s="46">
        <v>4.4741272663134789E-2</v>
      </c>
    </row>
    <row r="503" spans="1:12" s="54" customFormat="1" ht="45" x14ac:dyDescent="0.25">
      <c r="A503" s="61" t="s">
        <v>646</v>
      </c>
      <c r="B503" s="41" t="s">
        <v>646</v>
      </c>
      <c r="C503" s="39" t="s">
        <v>34</v>
      </c>
      <c r="D503" s="39"/>
      <c r="E503" s="40" t="s">
        <v>647</v>
      </c>
      <c r="F503" s="41" t="s">
        <v>38</v>
      </c>
      <c r="G503" s="42"/>
      <c r="H503" s="43" t="s">
        <v>34</v>
      </c>
      <c r="I503" s="44" t="s">
        <v>34</v>
      </c>
      <c r="J503" s="45">
        <v>9955.69</v>
      </c>
      <c r="K503" s="73">
        <v>7001250811</v>
      </c>
      <c r="L503" s="46">
        <v>4.7899383629219534E-2</v>
      </c>
    </row>
    <row r="504" spans="1:12" s="54" customFormat="1" ht="45" x14ac:dyDescent="0.25">
      <c r="A504" s="61" t="s">
        <v>648</v>
      </c>
      <c r="B504" s="41" t="s">
        <v>648</v>
      </c>
      <c r="C504" s="39" t="s">
        <v>34</v>
      </c>
      <c r="D504" s="39"/>
      <c r="E504" s="40" t="s">
        <v>649</v>
      </c>
      <c r="F504" s="41" t="s">
        <v>38</v>
      </c>
      <c r="G504" s="42"/>
      <c r="H504" s="43" t="s">
        <v>34</v>
      </c>
      <c r="I504" s="44" t="s">
        <v>34</v>
      </c>
      <c r="J504" s="45">
        <v>10821.67</v>
      </c>
      <c r="K504" s="73">
        <v>7001250812</v>
      </c>
      <c r="L504" s="46">
        <v>4.7699173576456123E-2</v>
      </c>
    </row>
    <row r="505" spans="1:12" s="54" customFormat="1" ht="45" x14ac:dyDescent="0.25">
      <c r="A505" s="61" t="s">
        <v>650</v>
      </c>
      <c r="B505" s="41" t="s">
        <v>650</v>
      </c>
      <c r="C505" s="39" t="s">
        <v>34</v>
      </c>
      <c r="D505" s="39"/>
      <c r="E505" s="40" t="s">
        <v>651</v>
      </c>
      <c r="F505" s="41" t="s">
        <v>38</v>
      </c>
      <c r="G505" s="42"/>
      <c r="H505" s="43" t="s">
        <v>34</v>
      </c>
      <c r="I505" s="44" t="s">
        <v>34</v>
      </c>
      <c r="J505" s="45">
        <v>11714.01</v>
      </c>
      <c r="K505" s="73">
        <v>7001250813</v>
      </c>
      <c r="L505" s="46">
        <v>4.7421369992027743E-2</v>
      </c>
    </row>
    <row r="506" spans="1:12" s="54" customFormat="1" ht="45" x14ac:dyDescent="0.25">
      <c r="A506" s="61" t="s">
        <v>652</v>
      </c>
      <c r="B506" s="41" t="s">
        <v>652</v>
      </c>
      <c r="C506" s="39" t="s">
        <v>34</v>
      </c>
      <c r="D506" s="39"/>
      <c r="E506" s="40" t="s">
        <v>653</v>
      </c>
      <c r="F506" s="41" t="s">
        <v>38</v>
      </c>
      <c r="G506" s="42"/>
      <c r="H506" s="43" t="s">
        <v>34</v>
      </c>
      <c r="I506" s="44" t="s">
        <v>34</v>
      </c>
      <c r="J506" s="45">
        <v>12270.88</v>
      </c>
      <c r="K506" s="73">
        <v>7001250814</v>
      </c>
      <c r="L506" s="46">
        <v>4.6561984356060564E-2</v>
      </c>
    </row>
    <row r="507" spans="1:12" s="9" customFormat="1" x14ac:dyDescent="0.25">
      <c r="A507" s="49" t="s">
        <v>654</v>
      </c>
      <c r="B507" s="65" t="s">
        <v>34</v>
      </c>
      <c r="C507" s="30" t="s">
        <v>34</v>
      </c>
      <c r="D507" s="30" t="s">
        <v>34</v>
      </c>
      <c r="E507" s="77" t="s">
        <v>655</v>
      </c>
      <c r="F507" s="50"/>
      <c r="G507" s="51"/>
      <c r="H507" s="33" t="s">
        <v>34</v>
      </c>
      <c r="I507" s="34" t="s">
        <v>34</v>
      </c>
      <c r="J507" s="35" t="s">
        <v>34</v>
      </c>
      <c r="K507" s="52" t="s">
        <v>34</v>
      </c>
      <c r="L507" s="53" t="s">
        <v>34</v>
      </c>
    </row>
    <row r="508" spans="1:12" s="54" customFormat="1" ht="45" x14ac:dyDescent="0.25">
      <c r="A508" s="74" t="s">
        <v>656</v>
      </c>
      <c r="B508" s="75" t="s">
        <v>656</v>
      </c>
      <c r="C508" s="39" t="s">
        <v>34</v>
      </c>
      <c r="D508" s="39"/>
      <c r="E508" s="40" t="s">
        <v>657</v>
      </c>
      <c r="F508" s="41" t="s">
        <v>38</v>
      </c>
      <c r="G508" s="42"/>
      <c r="H508" s="43" t="s">
        <v>34</v>
      </c>
      <c r="I508" s="44" t="s">
        <v>34</v>
      </c>
      <c r="J508" s="45">
        <v>17981.219999999998</v>
      </c>
      <c r="K508" s="73">
        <v>7001250815</v>
      </c>
      <c r="L508" s="46">
        <v>8.1034991749626591E-3</v>
      </c>
    </row>
    <row r="509" spans="1:12" s="54" customFormat="1" ht="45" x14ac:dyDescent="0.25">
      <c r="A509" s="61" t="s">
        <v>658</v>
      </c>
      <c r="B509" s="41" t="s">
        <v>658</v>
      </c>
      <c r="C509" s="39" t="s">
        <v>34</v>
      </c>
      <c r="D509" s="39"/>
      <c r="E509" s="40" t="s">
        <v>659</v>
      </c>
      <c r="F509" s="41" t="s">
        <v>38</v>
      </c>
      <c r="G509" s="42"/>
      <c r="H509" s="43" t="s">
        <v>34</v>
      </c>
      <c r="I509" s="44" t="s">
        <v>34</v>
      </c>
      <c r="J509" s="45">
        <v>21702.53</v>
      </c>
      <c r="K509" s="73">
        <v>7001250816</v>
      </c>
      <c r="L509" s="46">
        <v>8.5542388487034465E-3</v>
      </c>
    </row>
    <row r="510" spans="1:12" s="54" customFormat="1" ht="45" x14ac:dyDescent="0.25">
      <c r="A510" s="61" t="s">
        <v>660</v>
      </c>
      <c r="B510" s="41" t="s">
        <v>660</v>
      </c>
      <c r="C510" s="39" t="s">
        <v>34</v>
      </c>
      <c r="D510" s="39"/>
      <c r="E510" s="40" t="s">
        <v>661</v>
      </c>
      <c r="F510" s="41" t="s">
        <v>38</v>
      </c>
      <c r="G510" s="42"/>
      <c r="H510" s="43" t="s">
        <v>34</v>
      </c>
      <c r="I510" s="44" t="s">
        <v>34</v>
      </c>
      <c r="J510" s="45">
        <v>23912.239999999994</v>
      </c>
      <c r="K510" s="73">
        <v>7001250817</v>
      </c>
      <c r="L510" s="46">
        <v>8.4378299219210404E-3</v>
      </c>
    </row>
    <row r="511" spans="1:12" s="54" customFormat="1" ht="45" x14ac:dyDescent="0.25">
      <c r="A511" s="61" t="s">
        <v>662</v>
      </c>
      <c r="B511" s="41" t="s">
        <v>662</v>
      </c>
      <c r="C511" s="39" t="s">
        <v>34</v>
      </c>
      <c r="D511" s="39"/>
      <c r="E511" s="40" t="s">
        <v>663</v>
      </c>
      <c r="F511" s="41" t="s">
        <v>38</v>
      </c>
      <c r="G511" s="42"/>
      <c r="H511" s="43" t="s">
        <v>34</v>
      </c>
      <c r="I511" s="44" t="s">
        <v>34</v>
      </c>
      <c r="J511" s="45">
        <v>30070.920000000002</v>
      </c>
      <c r="K511" s="73">
        <v>7001250818</v>
      </c>
      <c r="L511" s="46">
        <v>8.8099470278991242E-3</v>
      </c>
    </row>
    <row r="512" spans="1:12" s="54" customFormat="1" ht="45" x14ac:dyDescent="0.25">
      <c r="A512" s="61" t="s">
        <v>664</v>
      </c>
      <c r="B512" s="41" t="s">
        <v>664</v>
      </c>
      <c r="C512" s="39" t="s">
        <v>34</v>
      </c>
      <c r="D512" s="39"/>
      <c r="E512" s="40" t="s">
        <v>665</v>
      </c>
      <c r="F512" s="41" t="s">
        <v>38</v>
      </c>
      <c r="G512" s="42"/>
      <c r="H512" s="43" t="s">
        <v>34</v>
      </c>
      <c r="I512" s="44" t="s">
        <v>34</v>
      </c>
      <c r="J512" s="45">
        <v>32780.89</v>
      </c>
      <c r="K512" s="73">
        <v>7001250819</v>
      </c>
      <c r="L512" s="46">
        <v>8.4202379235694628E-3</v>
      </c>
    </row>
    <row r="513" spans="1:12" s="54" customFormat="1" ht="45" x14ac:dyDescent="0.25">
      <c r="A513" s="61" t="s">
        <v>666</v>
      </c>
      <c r="B513" s="41" t="s">
        <v>666</v>
      </c>
      <c r="C513" s="39" t="s">
        <v>34</v>
      </c>
      <c r="D513" s="39"/>
      <c r="E513" s="40" t="s">
        <v>667</v>
      </c>
      <c r="F513" s="41" t="s">
        <v>38</v>
      </c>
      <c r="G513" s="42"/>
      <c r="H513" s="43" t="s">
        <v>34</v>
      </c>
      <c r="I513" s="44" t="s">
        <v>34</v>
      </c>
      <c r="J513" s="45">
        <v>36376.560000000005</v>
      </c>
      <c r="K513" s="73">
        <v>7001250820</v>
      </c>
      <c r="L513" s="46">
        <v>8.3215161629393609E-3</v>
      </c>
    </row>
    <row r="514" spans="1:12" s="54" customFormat="1" ht="45" x14ac:dyDescent="0.25">
      <c r="A514" s="61" t="s">
        <v>668</v>
      </c>
      <c r="B514" s="41" t="s">
        <v>668</v>
      </c>
      <c r="C514" s="39" t="s">
        <v>34</v>
      </c>
      <c r="D514" s="39"/>
      <c r="E514" s="40" t="s">
        <v>669</v>
      </c>
      <c r="F514" s="41" t="s">
        <v>38</v>
      </c>
      <c r="G514" s="42"/>
      <c r="H514" s="43" t="s">
        <v>34</v>
      </c>
      <c r="I514" s="44" t="s">
        <v>34</v>
      </c>
      <c r="J514" s="45">
        <v>42620.850000000006</v>
      </c>
      <c r="K514" s="73">
        <v>7001250821</v>
      </c>
      <c r="L514" s="46">
        <v>8.8087736029632633E-3</v>
      </c>
    </row>
    <row r="515" spans="1:12" s="54" customFormat="1" ht="45" x14ac:dyDescent="0.25">
      <c r="A515" s="61" t="s">
        <v>670</v>
      </c>
      <c r="B515" s="41" t="s">
        <v>670</v>
      </c>
      <c r="C515" s="39" t="s">
        <v>34</v>
      </c>
      <c r="D515" s="39"/>
      <c r="E515" s="40" t="s">
        <v>671</v>
      </c>
      <c r="F515" s="41" t="s">
        <v>38</v>
      </c>
      <c r="G515" s="42"/>
      <c r="H515" s="43" t="s">
        <v>34</v>
      </c>
      <c r="I515" s="44" t="s">
        <v>34</v>
      </c>
      <c r="J515" s="45">
        <v>46700.900000000009</v>
      </c>
      <c r="K515" s="73">
        <v>7001250822</v>
      </c>
      <c r="L515" s="46">
        <v>8.6962245013332534E-3</v>
      </c>
    </row>
    <row r="516" spans="1:12" s="54" customFormat="1" ht="45" x14ac:dyDescent="0.25">
      <c r="A516" s="61" t="s">
        <v>672</v>
      </c>
      <c r="B516" s="41" t="s">
        <v>672</v>
      </c>
      <c r="C516" s="39" t="s">
        <v>34</v>
      </c>
      <c r="D516" s="39"/>
      <c r="E516" s="40" t="s">
        <v>673</v>
      </c>
      <c r="F516" s="41" t="s">
        <v>38</v>
      </c>
      <c r="G516" s="42"/>
      <c r="H516" s="43" t="s">
        <v>34</v>
      </c>
      <c r="I516" s="44" t="s">
        <v>34</v>
      </c>
      <c r="J516" s="45">
        <v>50903.320000000007</v>
      </c>
      <c r="K516" s="73">
        <v>7001250823</v>
      </c>
      <c r="L516" s="46">
        <v>8.5767632398718908E-3</v>
      </c>
    </row>
    <row r="517" spans="1:12" s="54" customFormat="1" ht="45" x14ac:dyDescent="0.25">
      <c r="A517" s="61" t="s">
        <v>674</v>
      </c>
      <c r="B517" s="41" t="s">
        <v>674</v>
      </c>
      <c r="C517" s="39" t="s">
        <v>34</v>
      </c>
      <c r="D517" s="39"/>
      <c r="E517" s="40" t="s">
        <v>675</v>
      </c>
      <c r="F517" s="41" t="s">
        <v>38</v>
      </c>
      <c r="G517" s="42"/>
      <c r="H517" s="43" t="s">
        <v>34</v>
      </c>
      <c r="I517" s="44" t="s">
        <v>34</v>
      </c>
      <c r="J517" s="45">
        <v>53629.040000000008</v>
      </c>
      <c r="K517" s="73">
        <v>7001250824</v>
      </c>
      <c r="L517" s="46">
        <v>8.3758215557980936E-3</v>
      </c>
    </row>
    <row r="518" spans="1:12" s="9" customFormat="1" x14ac:dyDescent="0.25">
      <c r="A518" s="49" t="s">
        <v>676</v>
      </c>
      <c r="B518" s="50" t="s">
        <v>34</v>
      </c>
      <c r="C518" s="30" t="s">
        <v>34</v>
      </c>
      <c r="D518" s="30" t="s">
        <v>34</v>
      </c>
      <c r="E518" s="77" t="s">
        <v>677</v>
      </c>
      <c r="F518" s="50"/>
      <c r="G518" s="51"/>
      <c r="H518" s="33" t="s">
        <v>34</v>
      </c>
      <c r="I518" s="34" t="s">
        <v>34</v>
      </c>
      <c r="J518" s="35" t="s">
        <v>34</v>
      </c>
      <c r="K518" s="52" t="s">
        <v>34</v>
      </c>
      <c r="L518" s="53" t="s">
        <v>34</v>
      </c>
    </row>
    <row r="519" spans="1:12" s="54" customFormat="1" ht="45" x14ac:dyDescent="0.25">
      <c r="A519" s="61" t="s">
        <v>678</v>
      </c>
      <c r="B519" s="41" t="s">
        <v>678</v>
      </c>
      <c r="C519" s="39" t="s">
        <v>34</v>
      </c>
      <c r="D519" s="39"/>
      <c r="E519" s="40" t="s">
        <v>679</v>
      </c>
      <c r="F519" s="41" t="s">
        <v>38</v>
      </c>
      <c r="G519" s="42"/>
      <c r="H519" s="43" t="s">
        <v>34</v>
      </c>
      <c r="I519" s="44" t="s">
        <v>34</v>
      </c>
      <c r="J519" s="45">
        <v>3954.68</v>
      </c>
      <c r="K519" s="73">
        <v>7001250825</v>
      </c>
      <c r="L519" s="46">
        <v>4.2029504459973478E-2</v>
      </c>
    </row>
    <row r="520" spans="1:12" s="54" customFormat="1" ht="45" x14ac:dyDescent="0.25">
      <c r="A520" s="61" t="s">
        <v>680</v>
      </c>
      <c r="B520" s="41" t="s">
        <v>680</v>
      </c>
      <c r="C520" s="39" t="s">
        <v>34</v>
      </c>
      <c r="D520" s="39"/>
      <c r="E520" s="40" t="s">
        <v>681</v>
      </c>
      <c r="F520" s="41" t="s">
        <v>38</v>
      </c>
      <c r="G520" s="42"/>
      <c r="H520" s="43" t="s">
        <v>34</v>
      </c>
      <c r="I520" s="44" t="s">
        <v>34</v>
      </c>
      <c r="J520" s="45">
        <v>4286.1799999999994</v>
      </c>
      <c r="K520" s="73">
        <v>7001250826</v>
      </c>
      <c r="L520" s="46">
        <v>4.1531277423405746E-2</v>
      </c>
    </row>
    <row r="521" spans="1:12" s="54" customFormat="1" ht="45" x14ac:dyDescent="0.25">
      <c r="A521" s="61" t="s">
        <v>682</v>
      </c>
      <c r="B521" s="41" t="s">
        <v>682</v>
      </c>
      <c r="C521" s="39" t="s">
        <v>34</v>
      </c>
      <c r="D521" s="39"/>
      <c r="E521" s="40" t="s">
        <v>683</v>
      </c>
      <c r="F521" s="41" t="s">
        <v>38</v>
      </c>
      <c r="G521" s="42"/>
      <c r="H521" s="43" t="s">
        <v>34</v>
      </c>
      <c r="I521" s="44" t="s">
        <v>34</v>
      </c>
      <c r="J521" s="45">
        <v>4907.1699999999992</v>
      </c>
      <c r="K521" s="73">
        <v>7001250827</v>
      </c>
      <c r="L521" s="46">
        <v>3.9907729845288661E-2</v>
      </c>
    </row>
    <row r="522" spans="1:12" s="54" customFormat="1" ht="45" x14ac:dyDescent="0.25">
      <c r="A522" s="61" t="s">
        <v>684</v>
      </c>
      <c r="B522" s="41" t="s">
        <v>684</v>
      </c>
      <c r="C522" s="39" t="s">
        <v>34</v>
      </c>
      <c r="D522" s="39"/>
      <c r="E522" s="40" t="s">
        <v>685</v>
      </c>
      <c r="F522" s="41" t="s">
        <v>38</v>
      </c>
      <c r="G522" s="42"/>
      <c r="H522" s="43" t="s">
        <v>34</v>
      </c>
      <c r="I522" s="44" t="s">
        <v>34</v>
      </c>
      <c r="J522" s="45">
        <v>6326.8499999999995</v>
      </c>
      <c r="K522" s="73">
        <v>7001250828</v>
      </c>
      <c r="L522" s="46">
        <v>4.2894275823116522E-2</v>
      </c>
    </row>
    <row r="523" spans="1:12" s="54" customFormat="1" ht="45" x14ac:dyDescent="0.25">
      <c r="A523" s="61" t="s">
        <v>686</v>
      </c>
      <c r="B523" s="41" t="s">
        <v>686</v>
      </c>
      <c r="C523" s="39" t="s">
        <v>34</v>
      </c>
      <c r="D523" s="39"/>
      <c r="E523" s="40" t="s">
        <v>687</v>
      </c>
      <c r="F523" s="41" t="s">
        <v>38</v>
      </c>
      <c r="G523" s="42"/>
      <c r="H523" s="43" t="s">
        <v>34</v>
      </c>
      <c r="I523" s="44" t="s">
        <v>34</v>
      </c>
      <c r="J523" s="45">
        <v>7514.6900000000005</v>
      </c>
      <c r="K523" s="73">
        <v>7001250829</v>
      </c>
      <c r="L523" s="46">
        <v>4.0732437195791747E-2</v>
      </c>
    </row>
    <row r="524" spans="1:12" s="54" customFormat="1" ht="45" x14ac:dyDescent="0.25">
      <c r="A524" s="61" t="s">
        <v>688</v>
      </c>
      <c r="B524" s="41" t="s">
        <v>688</v>
      </c>
      <c r="C524" s="39" t="s">
        <v>34</v>
      </c>
      <c r="D524" s="39"/>
      <c r="E524" s="40" t="s">
        <v>689</v>
      </c>
      <c r="F524" s="41" t="s">
        <v>38</v>
      </c>
      <c r="G524" s="42"/>
      <c r="H524" s="43" t="s">
        <v>34</v>
      </c>
      <c r="I524" s="44" t="s">
        <v>34</v>
      </c>
      <c r="J524" s="45">
        <v>8904.0299999999988</v>
      </c>
      <c r="K524" s="73">
        <v>7001250830</v>
      </c>
      <c r="L524" s="46">
        <v>3.7532929205574397E-2</v>
      </c>
    </row>
    <row r="525" spans="1:12" s="9" customFormat="1" x14ac:dyDescent="0.25">
      <c r="A525" s="49" t="s">
        <v>690</v>
      </c>
      <c r="B525" s="50" t="s">
        <v>34</v>
      </c>
      <c r="C525" s="30" t="s">
        <v>34</v>
      </c>
      <c r="D525" s="30" t="s">
        <v>34</v>
      </c>
      <c r="E525" s="77" t="s">
        <v>691</v>
      </c>
      <c r="F525" s="50"/>
      <c r="G525" s="51"/>
      <c r="H525" s="33" t="s">
        <v>34</v>
      </c>
      <c r="I525" s="34" t="s">
        <v>34</v>
      </c>
      <c r="J525" s="35" t="s">
        <v>34</v>
      </c>
      <c r="K525" s="52" t="s">
        <v>34</v>
      </c>
      <c r="L525" s="53" t="s">
        <v>34</v>
      </c>
    </row>
    <row r="526" spans="1:12" s="54" customFormat="1" ht="45" x14ac:dyDescent="0.25">
      <c r="A526" s="61" t="s">
        <v>692</v>
      </c>
      <c r="B526" s="41" t="s">
        <v>692</v>
      </c>
      <c r="C526" s="39" t="s">
        <v>34</v>
      </c>
      <c r="D526" s="39"/>
      <c r="E526" s="40" t="s">
        <v>693</v>
      </c>
      <c r="F526" s="41" t="s">
        <v>38</v>
      </c>
      <c r="G526" s="42"/>
      <c r="H526" s="43" t="s">
        <v>34</v>
      </c>
      <c r="I526" s="44" t="s">
        <v>34</v>
      </c>
      <c r="J526" s="45">
        <v>15624.390000000001</v>
      </c>
      <c r="K526" s="73">
        <v>7001250831</v>
      </c>
      <c r="L526" s="46">
        <v>8.7311968924434821E-3</v>
      </c>
    </row>
    <row r="527" spans="1:12" s="54" customFormat="1" ht="45" x14ac:dyDescent="0.25">
      <c r="A527" s="61" t="s">
        <v>694</v>
      </c>
      <c r="B527" s="41" t="s">
        <v>694</v>
      </c>
      <c r="C527" s="39" t="s">
        <v>34</v>
      </c>
      <c r="D527" s="39"/>
      <c r="E527" s="40" t="s">
        <v>695</v>
      </c>
      <c r="F527" s="41" t="s">
        <v>38</v>
      </c>
      <c r="G527" s="42"/>
      <c r="H527" s="43" t="s">
        <v>34</v>
      </c>
      <c r="I527" s="44" t="s">
        <v>34</v>
      </c>
      <c r="J527" s="45">
        <v>17165.420000000002</v>
      </c>
      <c r="K527" s="73">
        <v>7001250832</v>
      </c>
      <c r="L527" s="46">
        <v>8.4925201634734968E-3</v>
      </c>
    </row>
    <row r="528" spans="1:12" s="54" customFormat="1" ht="45" x14ac:dyDescent="0.25">
      <c r="A528" s="61" t="s">
        <v>696</v>
      </c>
      <c r="B528" s="41" t="s">
        <v>696</v>
      </c>
      <c r="C528" s="39" t="s">
        <v>34</v>
      </c>
      <c r="D528" s="39"/>
      <c r="E528" s="40" t="s">
        <v>697</v>
      </c>
      <c r="F528" s="41" t="s">
        <v>38</v>
      </c>
      <c r="G528" s="42"/>
      <c r="H528" s="43" t="s">
        <v>34</v>
      </c>
      <c r="I528" s="44" t="s">
        <v>34</v>
      </c>
      <c r="J528" s="45">
        <v>20035.189999999999</v>
      </c>
      <c r="K528" s="73">
        <v>7001250833</v>
      </c>
      <c r="L528" s="46">
        <v>7.9906605128343307E-3</v>
      </c>
    </row>
    <row r="529" spans="1:12" s="54" customFormat="1" ht="45" x14ac:dyDescent="0.25">
      <c r="A529" s="61" t="s">
        <v>698</v>
      </c>
      <c r="B529" s="41" t="s">
        <v>698</v>
      </c>
      <c r="C529" s="39" t="s">
        <v>34</v>
      </c>
      <c r="D529" s="39"/>
      <c r="E529" s="40" t="s">
        <v>699</v>
      </c>
      <c r="F529" s="41" t="s">
        <v>38</v>
      </c>
      <c r="G529" s="42"/>
      <c r="H529" s="43" t="s">
        <v>34</v>
      </c>
      <c r="I529" s="44" t="s">
        <v>34</v>
      </c>
      <c r="J529" s="45">
        <v>26271.52</v>
      </c>
      <c r="K529" s="73">
        <v>7001250834</v>
      </c>
      <c r="L529" s="46">
        <v>8.3118313862874382E-3</v>
      </c>
    </row>
    <row r="530" spans="1:12" s="54" customFormat="1" ht="45" x14ac:dyDescent="0.25">
      <c r="A530" s="61" t="s">
        <v>700</v>
      </c>
      <c r="B530" s="41" t="s">
        <v>700</v>
      </c>
      <c r="C530" s="39" t="s">
        <v>34</v>
      </c>
      <c r="D530" s="39"/>
      <c r="E530" s="40" t="s">
        <v>701</v>
      </c>
      <c r="F530" s="41" t="s">
        <v>38</v>
      </c>
      <c r="G530" s="42"/>
      <c r="H530" s="43" t="s">
        <v>34</v>
      </c>
      <c r="I530" s="44" t="s">
        <v>34</v>
      </c>
      <c r="J530" s="45">
        <v>31866.109999999997</v>
      </c>
      <c r="K530" s="73">
        <v>7001250835</v>
      </c>
      <c r="L530" s="46">
        <v>7.710959666490466E-3</v>
      </c>
    </row>
    <row r="531" spans="1:12" s="54" customFormat="1" ht="45" x14ac:dyDescent="0.25">
      <c r="A531" s="61" t="s">
        <v>702</v>
      </c>
      <c r="B531" s="41" t="s">
        <v>702</v>
      </c>
      <c r="C531" s="39" t="s">
        <v>34</v>
      </c>
      <c r="D531" s="39"/>
      <c r="E531" s="40" t="s">
        <v>703</v>
      </c>
      <c r="F531" s="41" t="s">
        <v>38</v>
      </c>
      <c r="G531" s="42"/>
      <c r="H531" s="43" t="s">
        <v>34</v>
      </c>
      <c r="I531" s="44" t="s">
        <v>34</v>
      </c>
      <c r="J531" s="45">
        <v>38585.15</v>
      </c>
      <c r="K531" s="73">
        <v>7001250836</v>
      </c>
      <c r="L531" s="46">
        <v>6.9506161671563692E-3</v>
      </c>
    </row>
    <row r="532" spans="1:12" s="9" customFormat="1" x14ac:dyDescent="0.25">
      <c r="A532" s="49" t="s">
        <v>704</v>
      </c>
      <c r="B532" s="50" t="s">
        <v>34</v>
      </c>
      <c r="C532" s="30" t="s">
        <v>34</v>
      </c>
      <c r="D532" s="30" t="s">
        <v>34</v>
      </c>
      <c r="E532" s="77" t="s">
        <v>705</v>
      </c>
      <c r="F532" s="50"/>
      <c r="G532" s="51"/>
      <c r="H532" s="33" t="s">
        <v>34</v>
      </c>
      <c r="I532" s="34" t="s">
        <v>34</v>
      </c>
      <c r="J532" s="35" t="s">
        <v>34</v>
      </c>
      <c r="K532" s="52" t="s">
        <v>34</v>
      </c>
      <c r="L532" s="53" t="s">
        <v>34</v>
      </c>
    </row>
    <row r="533" spans="1:12" s="54" customFormat="1" ht="45" x14ac:dyDescent="0.25">
      <c r="A533" s="61" t="s">
        <v>706</v>
      </c>
      <c r="B533" s="41" t="s">
        <v>706</v>
      </c>
      <c r="C533" s="39" t="s">
        <v>34</v>
      </c>
      <c r="D533" s="39"/>
      <c r="E533" s="40" t="s">
        <v>707</v>
      </c>
      <c r="F533" s="41" t="s">
        <v>38</v>
      </c>
      <c r="G533" s="42"/>
      <c r="H533" s="43" t="s">
        <v>34</v>
      </c>
      <c r="I533" s="44" t="s">
        <v>34</v>
      </c>
      <c r="J533" s="45">
        <v>5236.8999999999987</v>
      </c>
      <c r="K533" s="73">
        <v>7001250837</v>
      </c>
      <c r="L533" s="46">
        <v>4.1574971312246092E-2</v>
      </c>
    </row>
    <row r="534" spans="1:12" s="54" customFormat="1" ht="45" x14ac:dyDescent="0.25">
      <c r="A534" s="61" t="s">
        <v>708</v>
      </c>
      <c r="B534" s="41" t="s">
        <v>708</v>
      </c>
      <c r="C534" s="39" t="s">
        <v>34</v>
      </c>
      <c r="D534" s="39"/>
      <c r="E534" s="40" t="s">
        <v>709</v>
      </c>
      <c r="F534" s="41" t="s">
        <v>38</v>
      </c>
      <c r="G534" s="42"/>
      <c r="H534" s="43" t="s">
        <v>34</v>
      </c>
      <c r="I534" s="44" t="s">
        <v>34</v>
      </c>
      <c r="J534" s="45">
        <v>5740.59</v>
      </c>
      <c r="K534" s="73">
        <v>7001250838</v>
      </c>
      <c r="L534" s="46">
        <v>4.2055497693128295E-2</v>
      </c>
    </row>
    <row r="535" spans="1:12" s="54" customFormat="1" ht="45" x14ac:dyDescent="0.25">
      <c r="A535" s="61" t="s">
        <v>710</v>
      </c>
      <c r="B535" s="41" t="s">
        <v>710</v>
      </c>
      <c r="C535" s="39" t="s">
        <v>34</v>
      </c>
      <c r="D535" s="39"/>
      <c r="E535" s="40" t="s">
        <v>711</v>
      </c>
      <c r="F535" s="41" t="s">
        <v>38</v>
      </c>
      <c r="G535" s="42"/>
      <c r="H535" s="43" t="s">
        <v>34</v>
      </c>
      <c r="I535" s="44" t="s">
        <v>34</v>
      </c>
      <c r="J535" s="45">
        <v>7244.079999999999</v>
      </c>
      <c r="K535" s="73">
        <v>7001250839</v>
      </c>
      <c r="L535" s="46">
        <v>4.2483383668341965E-2</v>
      </c>
    </row>
    <row r="536" spans="1:12" s="54" customFormat="1" ht="45" x14ac:dyDescent="0.25">
      <c r="A536" s="61" t="s">
        <v>712</v>
      </c>
      <c r="B536" s="41" t="s">
        <v>712</v>
      </c>
      <c r="C536" s="39" t="s">
        <v>34</v>
      </c>
      <c r="D536" s="39"/>
      <c r="E536" s="40" t="s">
        <v>713</v>
      </c>
      <c r="F536" s="41" t="s">
        <v>38</v>
      </c>
      <c r="G536" s="42"/>
      <c r="H536" s="43" t="s">
        <v>34</v>
      </c>
      <c r="I536" s="44" t="s">
        <v>34</v>
      </c>
      <c r="J536" s="45">
        <v>8042.9199999999992</v>
      </c>
      <c r="K536" s="73">
        <v>7001250840</v>
      </c>
      <c r="L536" s="46">
        <v>4.1428835942139655E-2</v>
      </c>
    </row>
    <row r="537" spans="1:12" s="54" customFormat="1" ht="45" x14ac:dyDescent="0.25">
      <c r="A537" s="61" t="s">
        <v>714</v>
      </c>
      <c r="B537" s="41" t="s">
        <v>714</v>
      </c>
      <c r="C537" s="39" t="s">
        <v>34</v>
      </c>
      <c r="D537" s="39"/>
      <c r="E537" s="40" t="s">
        <v>715</v>
      </c>
      <c r="F537" s="41" t="s">
        <v>38</v>
      </c>
      <c r="G537" s="42"/>
      <c r="H537" s="43" t="s">
        <v>34</v>
      </c>
      <c r="I537" s="44" t="s">
        <v>34</v>
      </c>
      <c r="J537" s="45">
        <v>9389.3700000000008</v>
      </c>
      <c r="K537" s="73">
        <v>7001250841</v>
      </c>
      <c r="L537" s="46">
        <v>4.0008192535454554E-2</v>
      </c>
    </row>
    <row r="538" spans="1:12" s="54" customFormat="1" ht="45" x14ac:dyDescent="0.25">
      <c r="A538" s="61" t="s">
        <v>716</v>
      </c>
      <c r="B538" s="41" t="s">
        <v>716</v>
      </c>
      <c r="C538" s="39" t="s">
        <v>34</v>
      </c>
      <c r="D538" s="39"/>
      <c r="E538" s="40" t="s">
        <v>717</v>
      </c>
      <c r="F538" s="41" t="s">
        <v>38</v>
      </c>
      <c r="G538" s="42"/>
      <c r="H538" s="43" t="s">
        <v>34</v>
      </c>
      <c r="I538" s="44" t="s">
        <v>34</v>
      </c>
      <c r="J538" s="45">
        <v>10866.849999999999</v>
      </c>
      <c r="K538" s="73">
        <v>7001250842</v>
      </c>
      <c r="L538" s="46">
        <v>3.9976964561832487E-2</v>
      </c>
    </row>
    <row r="539" spans="1:12" s="9" customFormat="1" x14ac:dyDescent="0.25">
      <c r="A539" s="49" t="s">
        <v>718</v>
      </c>
      <c r="B539" s="50" t="s">
        <v>34</v>
      </c>
      <c r="C539" s="30" t="s">
        <v>34</v>
      </c>
      <c r="D539" s="30" t="s">
        <v>34</v>
      </c>
      <c r="E539" s="77" t="s">
        <v>719</v>
      </c>
      <c r="F539" s="50"/>
      <c r="G539" s="51"/>
      <c r="H539" s="33" t="s">
        <v>34</v>
      </c>
      <c r="I539" s="34" t="s">
        <v>34</v>
      </c>
      <c r="J539" s="35" t="s">
        <v>34</v>
      </c>
      <c r="K539" s="52" t="s">
        <v>34</v>
      </c>
      <c r="L539" s="53" t="s">
        <v>34</v>
      </c>
    </row>
    <row r="540" spans="1:12" s="54" customFormat="1" ht="45" x14ac:dyDescent="0.25">
      <c r="A540" s="61" t="s">
        <v>720</v>
      </c>
      <c r="B540" s="41" t="s">
        <v>720</v>
      </c>
      <c r="C540" s="39" t="s">
        <v>34</v>
      </c>
      <c r="D540" s="39"/>
      <c r="E540" s="40" t="s">
        <v>721</v>
      </c>
      <c r="F540" s="41" t="s">
        <v>38</v>
      </c>
      <c r="G540" s="42"/>
      <c r="H540" s="43" t="s">
        <v>34</v>
      </c>
      <c r="I540" s="44" t="s">
        <v>34</v>
      </c>
      <c r="J540" s="45">
        <v>21364.46</v>
      </c>
      <c r="K540" s="73">
        <v>7001250843</v>
      </c>
      <c r="L540" s="46">
        <v>8.2300819612058426E-3</v>
      </c>
    </row>
    <row r="541" spans="1:12" s="54" customFormat="1" ht="45" x14ac:dyDescent="0.25">
      <c r="A541" s="61" t="s">
        <v>722</v>
      </c>
      <c r="B541" s="41" t="s">
        <v>722</v>
      </c>
      <c r="C541" s="39" t="s">
        <v>34</v>
      </c>
      <c r="D541" s="39"/>
      <c r="E541" s="40" t="s">
        <v>723</v>
      </c>
      <c r="F541" s="41" t="s">
        <v>38</v>
      </c>
      <c r="G541" s="42"/>
      <c r="H541" s="43" t="s">
        <v>34</v>
      </c>
      <c r="I541" s="44" t="s">
        <v>34</v>
      </c>
      <c r="J541" s="45">
        <v>23616.550000000003</v>
      </c>
      <c r="K541" s="73">
        <v>7001250844</v>
      </c>
      <c r="L541" s="46">
        <v>8.218838895793475E-3</v>
      </c>
    </row>
    <row r="542" spans="1:12" s="54" customFormat="1" ht="45" x14ac:dyDescent="0.25">
      <c r="A542" s="61" t="s">
        <v>724</v>
      </c>
      <c r="B542" s="41" t="s">
        <v>724</v>
      </c>
      <c r="C542" s="39" t="s">
        <v>34</v>
      </c>
      <c r="D542" s="39"/>
      <c r="E542" s="40" t="s">
        <v>725</v>
      </c>
      <c r="F542" s="41" t="s">
        <v>38</v>
      </c>
      <c r="G542" s="42"/>
      <c r="H542" s="43" t="s">
        <v>34</v>
      </c>
      <c r="I542" s="44" t="s">
        <v>34</v>
      </c>
      <c r="J542" s="45">
        <v>30485.99</v>
      </c>
      <c r="K542" s="73">
        <v>7001250845</v>
      </c>
      <c r="L542" s="46">
        <v>8.0423774497785719E-3</v>
      </c>
    </row>
    <row r="543" spans="1:12" s="54" customFormat="1" ht="45" x14ac:dyDescent="0.25">
      <c r="A543" s="61" t="s">
        <v>726</v>
      </c>
      <c r="B543" s="41" t="s">
        <v>726</v>
      </c>
      <c r="C543" s="39" t="s">
        <v>34</v>
      </c>
      <c r="D543" s="39"/>
      <c r="E543" s="40" t="s">
        <v>727</v>
      </c>
      <c r="F543" s="41" t="s">
        <v>38</v>
      </c>
      <c r="G543" s="42"/>
      <c r="H543" s="43" t="s">
        <v>34</v>
      </c>
      <c r="I543" s="44" t="s">
        <v>34</v>
      </c>
      <c r="J543" s="45">
        <v>34290.76</v>
      </c>
      <c r="K543" s="73">
        <v>7001250846</v>
      </c>
      <c r="L543" s="46">
        <v>7.7346033072523378E-3</v>
      </c>
    </row>
    <row r="544" spans="1:12" s="54" customFormat="1" ht="45" x14ac:dyDescent="0.25">
      <c r="A544" s="61" t="s">
        <v>728</v>
      </c>
      <c r="B544" s="41" t="s">
        <v>728</v>
      </c>
      <c r="C544" s="39" t="s">
        <v>34</v>
      </c>
      <c r="D544" s="39"/>
      <c r="E544" s="40" t="s">
        <v>729</v>
      </c>
      <c r="F544" s="41" t="s">
        <v>38</v>
      </c>
      <c r="G544" s="42"/>
      <c r="H544" s="43" t="s">
        <v>34</v>
      </c>
      <c r="I544" s="44" t="s">
        <v>34</v>
      </c>
      <c r="J544" s="45">
        <v>40631.619999999995</v>
      </c>
      <c r="K544" s="73">
        <v>7001250847</v>
      </c>
      <c r="L544" s="46">
        <v>7.3404749724592299E-3</v>
      </c>
    </row>
    <row r="545" spans="1:12" s="54" customFormat="1" ht="45" x14ac:dyDescent="0.25">
      <c r="A545" s="61" t="s">
        <v>730</v>
      </c>
      <c r="B545" s="41" t="s">
        <v>730</v>
      </c>
      <c r="C545" s="39" t="s">
        <v>34</v>
      </c>
      <c r="D545" s="39"/>
      <c r="E545" s="40" t="s">
        <v>731</v>
      </c>
      <c r="F545" s="41" t="s">
        <v>38</v>
      </c>
      <c r="G545" s="42"/>
      <c r="H545" s="43" t="s">
        <v>34</v>
      </c>
      <c r="I545" s="44" t="s">
        <v>34</v>
      </c>
      <c r="J545" s="45">
        <v>46022.96</v>
      </c>
      <c r="K545" s="73">
        <v>7001250848</v>
      </c>
      <c r="L545" s="46">
        <v>7.4634177768345428E-3</v>
      </c>
    </row>
    <row r="546" spans="1:12" s="9" customFormat="1" ht="30" x14ac:dyDescent="0.25">
      <c r="A546" s="49" t="s">
        <v>732</v>
      </c>
      <c r="B546" s="50" t="s">
        <v>34</v>
      </c>
      <c r="C546" s="30" t="s">
        <v>34</v>
      </c>
      <c r="D546" s="30" t="s">
        <v>34</v>
      </c>
      <c r="E546" s="77" t="s">
        <v>733</v>
      </c>
      <c r="F546" s="50"/>
      <c r="G546" s="51"/>
      <c r="H546" s="33" t="s">
        <v>34</v>
      </c>
      <c r="I546" s="34" t="s">
        <v>34</v>
      </c>
      <c r="J546" s="35" t="s">
        <v>34</v>
      </c>
      <c r="K546" s="52" t="s">
        <v>34</v>
      </c>
      <c r="L546" s="53" t="s">
        <v>34</v>
      </c>
    </row>
    <row r="547" spans="1:12" s="38" customFormat="1" ht="45" x14ac:dyDescent="0.25">
      <c r="A547" s="61" t="s">
        <v>734</v>
      </c>
      <c r="B547" s="41" t="s">
        <v>734</v>
      </c>
      <c r="C547" s="39" t="s">
        <v>34</v>
      </c>
      <c r="D547" s="39"/>
      <c r="E547" s="40" t="s">
        <v>735</v>
      </c>
      <c r="F547" s="41" t="s">
        <v>38</v>
      </c>
      <c r="G547" s="42"/>
      <c r="H547" s="43" t="s">
        <v>34</v>
      </c>
      <c r="I547" s="44" t="s">
        <v>34</v>
      </c>
      <c r="J547" s="45">
        <v>8273.2099999999973</v>
      </c>
      <c r="K547" s="73">
        <v>7001250849</v>
      </c>
      <c r="L547" s="46">
        <v>5.3816193625408293E-2</v>
      </c>
    </row>
    <row r="548" spans="1:12" s="38" customFormat="1" ht="45" x14ac:dyDescent="0.25">
      <c r="A548" s="61" t="s">
        <v>736</v>
      </c>
      <c r="B548" s="41" t="s">
        <v>736</v>
      </c>
      <c r="C548" s="39" t="s">
        <v>34</v>
      </c>
      <c r="D548" s="39"/>
      <c r="E548" s="40" t="s">
        <v>737</v>
      </c>
      <c r="F548" s="41" t="s">
        <v>38</v>
      </c>
      <c r="G548" s="42"/>
      <c r="H548" s="43" t="s">
        <v>34</v>
      </c>
      <c r="I548" s="44" t="s">
        <v>34</v>
      </c>
      <c r="J548" s="45">
        <v>9805.2800000000007</v>
      </c>
      <c r="K548" s="73">
        <v>7001250850</v>
      </c>
      <c r="L548" s="46">
        <v>5.9587711651580368E-2</v>
      </c>
    </row>
    <row r="549" spans="1:12" s="38" customFormat="1" ht="45" x14ac:dyDescent="0.25">
      <c r="A549" s="61" t="s">
        <v>738</v>
      </c>
      <c r="B549" s="41" t="s">
        <v>738</v>
      </c>
      <c r="C549" s="39" t="s">
        <v>34</v>
      </c>
      <c r="D549" s="39"/>
      <c r="E549" s="40" t="s">
        <v>739</v>
      </c>
      <c r="F549" s="41" t="s">
        <v>38</v>
      </c>
      <c r="G549" s="42"/>
      <c r="H549" s="43" t="s">
        <v>34</v>
      </c>
      <c r="I549" s="44" t="s">
        <v>34</v>
      </c>
      <c r="J549" s="45">
        <v>14090.460000000001</v>
      </c>
      <c r="K549" s="73">
        <v>7001250851</v>
      </c>
      <c r="L549" s="46">
        <v>8.2801355993637013E-2</v>
      </c>
    </row>
    <row r="550" spans="1:12" s="38" customFormat="1" ht="45" x14ac:dyDescent="0.25">
      <c r="A550" s="61" t="s">
        <v>740</v>
      </c>
      <c r="B550" s="41" t="s">
        <v>740</v>
      </c>
      <c r="C550" s="39" t="s">
        <v>34</v>
      </c>
      <c r="D550" s="39"/>
      <c r="E550" s="40" t="s">
        <v>741</v>
      </c>
      <c r="F550" s="41" t="s">
        <v>38</v>
      </c>
      <c r="G550" s="42"/>
      <c r="H550" s="43" t="s">
        <v>34</v>
      </c>
      <c r="I550" s="44" t="s">
        <v>34</v>
      </c>
      <c r="J550" s="45">
        <v>14398.62</v>
      </c>
      <c r="K550" s="73">
        <v>7001250852</v>
      </c>
      <c r="L550" s="46">
        <v>8.3538771807454476E-2</v>
      </c>
    </row>
    <row r="551" spans="1:12" s="38" customFormat="1" ht="45" x14ac:dyDescent="0.25">
      <c r="A551" s="61" t="s">
        <v>742</v>
      </c>
      <c r="B551" s="41" t="s">
        <v>742</v>
      </c>
      <c r="C551" s="39" t="s">
        <v>34</v>
      </c>
      <c r="D551" s="39"/>
      <c r="E551" s="40" t="s">
        <v>743</v>
      </c>
      <c r="F551" s="41" t="s">
        <v>38</v>
      </c>
      <c r="G551" s="42"/>
      <c r="H551" s="43" t="s">
        <v>34</v>
      </c>
      <c r="I551" s="44" t="s">
        <v>34</v>
      </c>
      <c r="J551" s="45">
        <v>14716.349999999999</v>
      </c>
      <c r="K551" s="73">
        <v>7001250853</v>
      </c>
      <c r="L551" s="46">
        <v>8.4196730242646747E-2</v>
      </c>
    </row>
    <row r="552" spans="1:12" s="38" customFormat="1" ht="45" x14ac:dyDescent="0.25">
      <c r="A552" s="61" t="s">
        <v>744</v>
      </c>
      <c r="B552" s="41" t="s">
        <v>744</v>
      </c>
      <c r="C552" s="39" t="s">
        <v>34</v>
      </c>
      <c r="D552" s="39"/>
      <c r="E552" s="40" t="s">
        <v>745</v>
      </c>
      <c r="F552" s="41" t="s">
        <v>38</v>
      </c>
      <c r="G552" s="42"/>
      <c r="H552" s="43" t="s">
        <v>34</v>
      </c>
      <c r="I552" s="44" t="s">
        <v>34</v>
      </c>
      <c r="J552" s="45">
        <v>15026.650000000001</v>
      </c>
      <c r="K552" s="73">
        <v>7001250854</v>
      </c>
      <c r="L552" s="46">
        <v>8.48675173387827E-2</v>
      </c>
    </row>
    <row r="553" spans="1:12" s="38" customFormat="1" ht="83.25" customHeight="1" x14ac:dyDescent="0.25">
      <c r="A553" s="61" t="s">
        <v>746</v>
      </c>
      <c r="B553" s="41" t="s">
        <v>746</v>
      </c>
      <c r="C553" s="39" t="s">
        <v>34</v>
      </c>
      <c r="D553" s="39"/>
      <c r="E553" s="40" t="s">
        <v>747</v>
      </c>
      <c r="F553" s="41" t="s">
        <v>38</v>
      </c>
      <c r="G553" s="42"/>
      <c r="H553" s="43" t="s">
        <v>34</v>
      </c>
      <c r="I553" s="44" t="s">
        <v>34</v>
      </c>
      <c r="J553" s="45">
        <v>15337.85</v>
      </c>
      <c r="K553" s="73">
        <v>7001250855</v>
      </c>
      <c r="L553" s="46">
        <v>8.5506458086930526E-2</v>
      </c>
    </row>
    <row r="554" spans="1:12" s="38" customFormat="1" ht="45" x14ac:dyDescent="0.25">
      <c r="A554" s="61" t="s">
        <v>748</v>
      </c>
      <c r="B554" s="41" t="s">
        <v>748</v>
      </c>
      <c r="C554" s="39" t="s">
        <v>34</v>
      </c>
      <c r="D554" s="39"/>
      <c r="E554" s="40" t="s">
        <v>749</v>
      </c>
      <c r="F554" s="41" t="s">
        <v>38</v>
      </c>
      <c r="G554" s="42"/>
      <c r="H554" s="43" t="s">
        <v>34</v>
      </c>
      <c r="I554" s="44" t="s">
        <v>34</v>
      </c>
      <c r="J554" s="45">
        <v>15650.1</v>
      </c>
      <c r="K554" s="73">
        <v>7001250856</v>
      </c>
      <c r="L554" s="46">
        <v>8.6108913904283171E-2</v>
      </c>
    </row>
    <row r="555" spans="1:12" s="38" customFormat="1" ht="45" x14ac:dyDescent="0.25">
      <c r="A555" s="61" t="s">
        <v>750</v>
      </c>
      <c r="B555" s="41" t="s">
        <v>750</v>
      </c>
      <c r="C555" s="39" t="s">
        <v>34</v>
      </c>
      <c r="D555" s="39"/>
      <c r="E555" s="40" t="s">
        <v>751</v>
      </c>
      <c r="F555" s="41" t="s">
        <v>38</v>
      </c>
      <c r="G555" s="42"/>
      <c r="H555" s="43" t="s">
        <v>34</v>
      </c>
      <c r="I555" s="44" t="s">
        <v>34</v>
      </c>
      <c r="J555" s="45">
        <v>15963.380000000003</v>
      </c>
      <c r="K555" s="73">
        <v>7001250857</v>
      </c>
      <c r="L555" s="46">
        <v>8.6687090748505127E-2</v>
      </c>
    </row>
    <row r="556" spans="1:12" s="38" customFormat="1" ht="45" x14ac:dyDescent="0.25">
      <c r="A556" s="61" t="s">
        <v>752</v>
      </c>
      <c r="B556" s="41" t="s">
        <v>752</v>
      </c>
      <c r="C556" s="39" t="s">
        <v>34</v>
      </c>
      <c r="D556" s="39"/>
      <c r="E556" s="40" t="s">
        <v>753</v>
      </c>
      <c r="F556" s="41" t="s">
        <v>38</v>
      </c>
      <c r="G556" s="42"/>
      <c r="H556" s="43" t="s">
        <v>34</v>
      </c>
      <c r="I556" s="44" t="s">
        <v>34</v>
      </c>
      <c r="J556" s="45">
        <v>16277.63</v>
      </c>
      <c r="K556" s="73">
        <v>7001250858</v>
      </c>
      <c r="L556" s="46">
        <v>8.7237743143954133E-2</v>
      </c>
    </row>
    <row r="557" spans="1:12" s="9" customFormat="1" x14ac:dyDescent="0.25">
      <c r="A557" s="49" t="s">
        <v>754</v>
      </c>
      <c r="B557" s="50" t="s">
        <v>34</v>
      </c>
      <c r="C557" s="30" t="s">
        <v>34</v>
      </c>
      <c r="D557" s="30" t="s">
        <v>34</v>
      </c>
      <c r="E557" s="77" t="s">
        <v>755</v>
      </c>
      <c r="F557" s="50"/>
      <c r="G557" s="51"/>
      <c r="H557" s="33" t="s">
        <v>34</v>
      </c>
      <c r="I557" s="34" t="s">
        <v>34</v>
      </c>
      <c r="J557" s="35" t="s">
        <v>34</v>
      </c>
      <c r="K557" s="52" t="s">
        <v>34</v>
      </c>
      <c r="L557" s="53" t="s">
        <v>34</v>
      </c>
    </row>
    <row r="558" spans="1:12" s="38" customFormat="1" ht="45" x14ac:dyDescent="0.25">
      <c r="A558" s="61" t="s">
        <v>756</v>
      </c>
      <c r="B558" s="41" t="s">
        <v>756</v>
      </c>
      <c r="C558" s="39" t="s">
        <v>34</v>
      </c>
      <c r="D558" s="39"/>
      <c r="E558" s="40" t="s">
        <v>757</v>
      </c>
      <c r="F558" s="41" t="s">
        <v>38</v>
      </c>
      <c r="G558" s="42"/>
      <c r="H558" s="43" t="s">
        <v>34</v>
      </c>
      <c r="I558" s="44" t="s">
        <v>34</v>
      </c>
      <c r="J558" s="45">
        <v>26965.82</v>
      </c>
      <c r="K558" s="73">
        <v>7001250859</v>
      </c>
      <c r="L558" s="46">
        <v>8.3249269567774148E-2</v>
      </c>
    </row>
    <row r="559" spans="1:12" s="38" customFormat="1" ht="45" x14ac:dyDescent="0.25">
      <c r="A559" s="61" t="s">
        <v>758</v>
      </c>
      <c r="B559" s="41" t="s">
        <v>758</v>
      </c>
      <c r="C559" s="39" t="s">
        <v>34</v>
      </c>
      <c r="D559" s="39"/>
      <c r="E559" s="40" t="s">
        <v>759</v>
      </c>
      <c r="F559" s="41" t="s">
        <v>38</v>
      </c>
      <c r="G559" s="42"/>
      <c r="H559" s="43" t="s">
        <v>34</v>
      </c>
      <c r="I559" s="44" t="s">
        <v>34</v>
      </c>
      <c r="J559" s="45">
        <v>31154.560000000001</v>
      </c>
      <c r="K559" s="73">
        <v>7001250860</v>
      </c>
      <c r="L559" s="46">
        <v>7.95624218590546E-2</v>
      </c>
    </row>
    <row r="560" spans="1:12" s="38" customFormat="1" ht="45" x14ac:dyDescent="0.25">
      <c r="A560" s="61" t="s">
        <v>760</v>
      </c>
      <c r="B560" s="41" t="s">
        <v>760</v>
      </c>
      <c r="C560" s="39" t="s">
        <v>34</v>
      </c>
      <c r="D560" s="39"/>
      <c r="E560" s="40" t="s">
        <v>761</v>
      </c>
      <c r="F560" s="41" t="s">
        <v>38</v>
      </c>
      <c r="G560" s="42"/>
      <c r="H560" s="43" t="s">
        <v>34</v>
      </c>
      <c r="I560" s="44" t="s">
        <v>34</v>
      </c>
      <c r="J560" s="45">
        <v>113553.88</v>
      </c>
      <c r="K560" s="73">
        <v>7001250861</v>
      </c>
      <c r="L560" s="46">
        <v>1.4990927055140898E-4</v>
      </c>
    </row>
    <row r="561" spans="1:12" s="38" customFormat="1" ht="45" x14ac:dyDescent="0.25">
      <c r="A561" s="61" t="s">
        <v>762</v>
      </c>
      <c r="B561" s="41" t="s">
        <v>762</v>
      </c>
      <c r="C561" s="39" t="s">
        <v>34</v>
      </c>
      <c r="D561" s="39"/>
      <c r="E561" s="40" t="s">
        <v>763</v>
      </c>
      <c r="F561" s="41" t="s">
        <v>38</v>
      </c>
      <c r="G561" s="42"/>
      <c r="H561" s="43" t="s">
        <v>34</v>
      </c>
      <c r="I561" s="44" t="s">
        <v>34</v>
      </c>
      <c r="J561" s="45">
        <v>116117.13</v>
      </c>
      <c r="K561" s="73">
        <v>7001250862</v>
      </c>
      <c r="L561" s="46">
        <v>1.4965704580206381E-4</v>
      </c>
    </row>
    <row r="562" spans="1:12" s="38" customFormat="1" ht="45" x14ac:dyDescent="0.25">
      <c r="A562" s="61" t="s">
        <v>764</v>
      </c>
      <c r="B562" s="41" t="s">
        <v>764</v>
      </c>
      <c r="C562" s="39" t="s">
        <v>34</v>
      </c>
      <c r="D562" s="39"/>
      <c r="E562" s="40" t="s">
        <v>765</v>
      </c>
      <c r="F562" s="41" t="s">
        <v>38</v>
      </c>
      <c r="G562" s="42"/>
      <c r="H562" s="43" t="s">
        <v>34</v>
      </c>
      <c r="I562" s="44" t="s">
        <v>34</v>
      </c>
      <c r="J562" s="45">
        <v>118681.72000000002</v>
      </c>
      <c r="K562" s="73">
        <v>7001250863</v>
      </c>
      <c r="L562" s="46">
        <v>1.4941462812926125E-4</v>
      </c>
    </row>
    <row r="563" spans="1:12" s="38" customFormat="1" ht="45" x14ac:dyDescent="0.25">
      <c r="A563" s="61" t="s">
        <v>766</v>
      </c>
      <c r="B563" s="41" t="s">
        <v>766</v>
      </c>
      <c r="C563" s="39" t="s">
        <v>34</v>
      </c>
      <c r="D563" s="39"/>
      <c r="E563" s="40" t="s">
        <v>767</v>
      </c>
      <c r="F563" s="41" t="s">
        <v>38</v>
      </c>
      <c r="G563" s="42"/>
      <c r="H563" s="43" t="s">
        <v>34</v>
      </c>
      <c r="I563" s="44" t="s">
        <v>34</v>
      </c>
      <c r="J563" s="45">
        <v>121247.8</v>
      </c>
      <c r="K563" s="73">
        <v>7001250864</v>
      </c>
      <c r="L563" s="46">
        <v>1.4918004601545829E-4</v>
      </c>
    </row>
    <row r="564" spans="1:12" s="38" customFormat="1" ht="45" x14ac:dyDescent="0.25">
      <c r="A564" s="61" t="s">
        <v>768</v>
      </c>
      <c r="B564" s="41" t="s">
        <v>768</v>
      </c>
      <c r="C564" s="39" t="s">
        <v>34</v>
      </c>
      <c r="D564" s="39"/>
      <c r="E564" s="40" t="s">
        <v>769</v>
      </c>
      <c r="F564" s="41" t="s">
        <v>38</v>
      </c>
      <c r="G564" s="42"/>
      <c r="H564" s="43" t="s">
        <v>34</v>
      </c>
      <c r="I564" s="44" t="s">
        <v>34</v>
      </c>
      <c r="J564" s="45">
        <v>128920.21999999999</v>
      </c>
      <c r="K564" s="73">
        <v>7001250865</v>
      </c>
      <c r="L564" s="46">
        <v>1.4870764962341041E-4</v>
      </c>
    </row>
    <row r="565" spans="1:12" s="38" customFormat="1" ht="45" x14ac:dyDescent="0.25">
      <c r="A565" s="61" t="s">
        <v>770</v>
      </c>
      <c r="B565" s="41" t="s">
        <v>770</v>
      </c>
      <c r="C565" s="39" t="s">
        <v>34</v>
      </c>
      <c r="D565" s="39"/>
      <c r="E565" s="40" t="s">
        <v>771</v>
      </c>
      <c r="F565" s="41" t="s">
        <v>38</v>
      </c>
      <c r="G565" s="42"/>
      <c r="H565" s="43" t="s">
        <v>34</v>
      </c>
      <c r="I565" s="44" t="s">
        <v>34</v>
      </c>
      <c r="J565" s="45">
        <v>131488.82999999999</v>
      </c>
      <c r="K565" s="73">
        <v>7001250866</v>
      </c>
      <c r="L565" s="46">
        <v>1.485022737586528E-4</v>
      </c>
    </row>
    <row r="566" spans="1:12" s="38" customFormat="1" ht="45" x14ac:dyDescent="0.25">
      <c r="A566" s="61" t="s">
        <v>772</v>
      </c>
      <c r="B566" s="41" t="s">
        <v>772</v>
      </c>
      <c r="C566" s="39" t="s">
        <v>34</v>
      </c>
      <c r="D566" s="39"/>
      <c r="E566" s="40" t="s">
        <v>773</v>
      </c>
      <c r="F566" s="41" t="s">
        <v>38</v>
      </c>
      <c r="G566" s="42"/>
      <c r="H566" s="43" t="s">
        <v>34</v>
      </c>
      <c r="I566" s="44" t="s">
        <v>34</v>
      </c>
      <c r="J566" s="45">
        <v>134056.28</v>
      </c>
      <c r="K566" s="73">
        <v>7001250867</v>
      </c>
      <c r="L566" s="46">
        <v>1.4830658172516702E-4</v>
      </c>
    </row>
    <row r="567" spans="1:12" s="38" customFormat="1" ht="45" x14ac:dyDescent="0.25">
      <c r="A567" s="61" t="s">
        <v>774</v>
      </c>
      <c r="B567" s="41" t="s">
        <v>774</v>
      </c>
      <c r="C567" s="39" t="s">
        <v>34</v>
      </c>
      <c r="D567" s="39"/>
      <c r="E567" s="40" t="s">
        <v>775</v>
      </c>
      <c r="F567" s="41" t="s">
        <v>38</v>
      </c>
      <c r="G567" s="42"/>
      <c r="H567" s="43" t="s">
        <v>34</v>
      </c>
      <c r="I567" s="44" t="s">
        <v>34</v>
      </c>
      <c r="J567" s="45">
        <v>136627.55000000005</v>
      </c>
      <c r="K567" s="73">
        <v>7001250868</v>
      </c>
      <c r="L567" s="46">
        <v>1.481135830169233E-4</v>
      </c>
    </row>
    <row r="568" spans="1:12" s="9" customFormat="1" ht="30" x14ac:dyDescent="0.25">
      <c r="A568" s="49" t="s">
        <v>776</v>
      </c>
      <c r="B568" s="50" t="s">
        <v>34</v>
      </c>
      <c r="C568" s="30" t="s">
        <v>34</v>
      </c>
      <c r="D568" s="30" t="s">
        <v>34</v>
      </c>
      <c r="E568" s="77" t="s">
        <v>777</v>
      </c>
      <c r="F568" s="50"/>
      <c r="G568" s="51"/>
      <c r="H568" s="33" t="s">
        <v>34</v>
      </c>
      <c r="I568" s="34" t="s">
        <v>34</v>
      </c>
      <c r="J568" s="35" t="s">
        <v>34</v>
      </c>
      <c r="K568" s="52" t="s">
        <v>34</v>
      </c>
      <c r="L568" s="53" t="s">
        <v>34</v>
      </c>
    </row>
    <row r="569" spans="1:12" s="38" customFormat="1" ht="45" x14ac:dyDescent="0.25">
      <c r="A569" s="61" t="s">
        <v>778</v>
      </c>
      <c r="B569" s="41" t="s">
        <v>778</v>
      </c>
      <c r="C569" s="39" t="s">
        <v>34</v>
      </c>
      <c r="D569" s="39"/>
      <c r="E569" s="40" t="s">
        <v>779</v>
      </c>
      <c r="F569" s="41" t="s">
        <v>38</v>
      </c>
      <c r="G569" s="42"/>
      <c r="H569" s="43" t="s">
        <v>34</v>
      </c>
      <c r="I569" s="44" t="s">
        <v>34</v>
      </c>
      <c r="J569" s="45">
        <v>27432.89</v>
      </c>
      <c r="K569" s="73">
        <v>7001250869</v>
      </c>
      <c r="L569" s="46">
        <v>6.3031075382322945E-4</v>
      </c>
    </row>
    <row r="570" spans="1:12" s="38" customFormat="1" ht="45" x14ac:dyDescent="0.25">
      <c r="A570" s="61" t="s">
        <v>780</v>
      </c>
      <c r="B570" s="41" t="s">
        <v>780</v>
      </c>
      <c r="C570" s="39" t="s">
        <v>34</v>
      </c>
      <c r="D570" s="39"/>
      <c r="E570" s="40" t="s">
        <v>781</v>
      </c>
      <c r="F570" s="41" t="s">
        <v>38</v>
      </c>
      <c r="G570" s="42"/>
      <c r="H570" s="43" t="s">
        <v>34</v>
      </c>
      <c r="I570" s="44" t="s">
        <v>34</v>
      </c>
      <c r="J570" s="45">
        <v>24252.13</v>
      </c>
      <c r="K570" s="73">
        <v>7001250870</v>
      </c>
      <c r="L570" s="46">
        <v>6.6750637479354614E-4</v>
      </c>
    </row>
    <row r="571" spans="1:12" s="9" customFormat="1" x14ac:dyDescent="0.25">
      <c r="A571" s="49" t="s">
        <v>782</v>
      </c>
      <c r="B571" s="50" t="s">
        <v>34</v>
      </c>
      <c r="C571" s="30" t="s">
        <v>34</v>
      </c>
      <c r="D571" s="30" t="s">
        <v>34</v>
      </c>
      <c r="E571" s="77" t="s">
        <v>783</v>
      </c>
      <c r="F571" s="50"/>
      <c r="G571" s="51"/>
      <c r="H571" s="33" t="s">
        <v>34</v>
      </c>
      <c r="I571" s="34" t="s">
        <v>34</v>
      </c>
      <c r="J571" s="35" t="s">
        <v>34</v>
      </c>
      <c r="K571" s="52" t="s">
        <v>34</v>
      </c>
      <c r="L571" s="53" t="s">
        <v>34</v>
      </c>
    </row>
    <row r="572" spans="1:12" s="38" customFormat="1" ht="45" x14ac:dyDescent="0.25">
      <c r="A572" s="61" t="s">
        <v>784</v>
      </c>
      <c r="B572" s="41" t="s">
        <v>784</v>
      </c>
      <c r="C572" s="39" t="s">
        <v>34</v>
      </c>
      <c r="D572" s="39"/>
      <c r="E572" s="40" t="s">
        <v>785</v>
      </c>
      <c r="F572" s="41" t="s">
        <v>38</v>
      </c>
      <c r="G572" s="42"/>
      <c r="H572" s="43" t="s">
        <v>34</v>
      </c>
      <c r="I572" s="44" t="s">
        <v>34</v>
      </c>
      <c r="J572" s="45">
        <v>105247.93</v>
      </c>
      <c r="K572" s="73">
        <v>7001250871</v>
      </c>
      <c r="L572" s="46">
        <v>1.5126579059135216E-4</v>
      </c>
    </row>
    <row r="573" spans="1:12" s="38" customFormat="1" ht="45" x14ac:dyDescent="0.25">
      <c r="A573" s="61" t="s">
        <v>786</v>
      </c>
      <c r="B573" s="41" t="s">
        <v>786</v>
      </c>
      <c r="C573" s="39" t="s">
        <v>34</v>
      </c>
      <c r="D573" s="39"/>
      <c r="E573" s="40" t="s">
        <v>787</v>
      </c>
      <c r="F573" s="41" t="s">
        <v>38</v>
      </c>
      <c r="G573" s="42"/>
      <c r="H573" s="43" t="s">
        <v>34</v>
      </c>
      <c r="I573" s="44" t="s">
        <v>34</v>
      </c>
      <c r="J573" s="45">
        <v>95180.82</v>
      </c>
      <c r="K573" s="73">
        <v>7001250872</v>
      </c>
      <c r="L573" s="46">
        <v>1.5234656469266029E-4</v>
      </c>
    </row>
    <row r="574" spans="1:12" s="9" customFormat="1" x14ac:dyDescent="0.25">
      <c r="A574" s="49">
        <v>74</v>
      </c>
      <c r="B574" s="50" t="s">
        <v>34</v>
      </c>
      <c r="C574" s="30" t="s">
        <v>34</v>
      </c>
      <c r="D574" s="30" t="s">
        <v>34</v>
      </c>
      <c r="E574" s="77" t="s">
        <v>788</v>
      </c>
      <c r="F574" s="50"/>
      <c r="G574" s="51"/>
      <c r="H574" s="33" t="s">
        <v>34</v>
      </c>
      <c r="I574" s="34" t="s">
        <v>34</v>
      </c>
      <c r="J574" s="35" t="s">
        <v>34</v>
      </c>
      <c r="K574" s="52" t="s">
        <v>34</v>
      </c>
      <c r="L574" s="53" t="s">
        <v>34</v>
      </c>
    </row>
    <row r="575" spans="1:12" x14ac:dyDescent="0.25">
      <c r="A575" s="61" t="s">
        <v>789</v>
      </c>
      <c r="B575" s="41" t="s">
        <v>789</v>
      </c>
      <c r="C575" s="39" t="s">
        <v>34</v>
      </c>
      <c r="D575" s="39"/>
      <c r="E575" s="40" t="s">
        <v>790</v>
      </c>
      <c r="F575" s="41" t="s">
        <v>32</v>
      </c>
      <c r="G575" s="42"/>
      <c r="H575" s="43" t="s">
        <v>34</v>
      </c>
      <c r="I575" s="44" t="s">
        <v>34</v>
      </c>
      <c r="J575" s="45">
        <v>5.9799999999999995</v>
      </c>
      <c r="K575" s="73">
        <v>7001260001</v>
      </c>
      <c r="L575" s="46">
        <v>8.6747826086956525E-2</v>
      </c>
    </row>
    <row r="576" spans="1:12" x14ac:dyDescent="0.25">
      <c r="A576" s="61" t="s">
        <v>791</v>
      </c>
      <c r="B576" s="41" t="s">
        <v>791</v>
      </c>
      <c r="C576" s="39" t="s">
        <v>34</v>
      </c>
      <c r="D576" s="39"/>
      <c r="E576" s="40" t="s">
        <v>792</v>
      </c>
      <c r="F576" s="41" t="s">
        <v>32</v>
      </c>
      <c r="G576" s="42"/>
      <c r="H576" s="43" t="s">
        <v>34</v>
      </c>
      <c r="I576" s="44" t="s">
        <v>34</v>
      </c>
      <c r="J576" s="45">
        <v>5.84</v>
      </c>
      <c r="K576" s="73">
        <v>7001260002</v>
      </c>
      <c r="L576" s="46">
        <v>8.8827397260273971E-2</v>
      </c>
    </row>
    <row r="577" spans="1:12" ht="32.25" customHeight="1" x14ac:dyDescent="0.25">
      <c r="A577" s="61" t="s">
        <v>793</v>
      </c>
      <c r="B577" s="41" t="s">
        <v>793</v>
      </c>
      <c r="C577" s="39" t="s">
        <v>34</v>
      </c>
      <c r="D577" s="39"/>
      <c r="E577" s="40" t="s">
        <v>794</v>
      </c>
      <c r="F577" s="41" t="s">
        <v>51</v>
      </c>
      <c r="G577" s="42"/>
      <c r="H577" s="43" t="s">
        <v>34</v>
      </c>
      <c r="I577" s="44" t="s">
        <v>34</v>
      </c>
      <c r="J577" s="45">
        <v>7.46</v>
      </c>
      <c r="K577" s="73">
        <v>7001381175</v>
      </c>
      <c r="L577" s="46">
        <v>0.10150884718498658</v>
      </c>
    </row>
    <row r="578" spans="1:12" s="9" customFormat="1" x14ac:dyDescent="0.25">
      <c r="A578" s="49">
        <v>75</v>
      </c>
      <c r="B578" s="50" t="s">
        <v>34</v>
      </c>
      <c r="C578" s="30" t="s">
        <v>34</v>
      </c>
      <c r="D578" s="30" t="s">
        <v>34</v>
      </c>
      <c r="E578" s="77" t="s">
        <v>795</v>
      </c>
      <c r="F578" s="50"/>
      <c r="G578" s="51"/>
      <c r="H578" s="33" t="s">
        <v>34</v>
      </c>
      <c r="I578" s="34" t="s">
        <v>34</v>
      </c>
      <c r="J578" s="35" t="s">
        <v>34</v>
      </c>
      <c r="K578" s="52" t="s">
        <v>34</v>
      </c>
      <c r="L578" s="53" t="s">
        <v>34</v>
      </c>
    </row>
    <row r="579" spans="1:12" x14ac:dyDescent="0.25">
      <c r="A579" s="61" t="s">
        <v>796</v>
      </c>
      <c r="B579" s="41" t="s">
        <v>796</v>
      </c>
      <c r="C579" s="39" t="s">
        <v>34</v>
      </c>
      <c r="D579" s="39"/>
      <c r="E579" s="40" t="s">
        <v>797</v>
      </c>
      <c r="F579" s="41" t="s">
        <v>32</v>
      </c>
      <c r="G579" s="42"/>
      <c r="H579" s="43" t="s">
        <v>34</v>
      </c>
      <c r="I579" s="44" t="s">
        <v>34</v>
      </c>
      <c r="J579" s="45">
        <v>0.90999999999999992</v>
      </c>
      <c r="K579" s="73">
        <v>7001260042</v>
      </c>
      <c r="L579" s="46">
        <v>8.7912087912087919E-2</v>
      </c>
    </row>
    <row r="580" spans="1:12" x14ac:dyDescent="0.25">
      <c r="A580" s="61" t="s">
        <v>798</v>
      </c>
      <c r="B580" s="41" t="s">
        <v>798</v>
      </c>
      <c r="C580" s="39" t="s">
        <v>34</v>
      </c>
      <c r="D580" s="39"/>
      <c r="E580" s="40" t="s">
        <v>799</v>
      </c>
      <c r="F580" s="41" t="s">
        <v>32</v>
      </c>
      <c r="G580" s="42"/>
      <c r="H580" s="43" t="s">
        <v>34</v>
      </c>
      <c r="I580" s="44" t="s">
        <v>34</v>
      </c>
      <c r="J580" s="45">
        <v>1.3699999999999999</v>
      </c>
      <c r="K580" s="73">
        <v>7001260043</v>
      </c>
      <c r="L580" s="46">
        <v>5.8394160583941611E-2</v>
      </c>
    </row>
    <row r="581" spans="1:12" s="9" customFormat="1" x14ac:dyDescent="0.25">
      <c r="A581" s="49">
        <v>76</v>
      </c>
      <c r="B581" s="50" t="s">
        <v>34</v>
      </c>
      <c r="C581" s="30" t="s">
        <v>34</v>
      </c>
      <c r="D581" s="30" t="s">
        <v>34</v>
      </c>
      <c r="E581" s="77" t="s">
        <v>800</v>
      </c>
      <c r="F581" s="50"/>
      <c r="G581" s="51"/>
      <c r="H581" s="33" t="s">
        <v>34</v>
      </c>
      <c r="I581" s="34" t="s">
        <v>34</v>
      </c>
      <c r="J581" s="35" t="s">
        <v>34</v>
      </c>
      <c r="K581" s="52" t="s">
        <v>34</v>
      </c>
      <c r="L581" s="53" t="s">
        <v>34</v>
      </c>
    </row>
    <row r="582" spans="1:12" s="9" customFormat="1" x14ac:dyDescent="0.25">
      <c r="A582" s="49" t="s">
        <v>801</v>
      </c>
      <c r="B582" s="50" t="s">
        <v>34</v>
      </c>
      <c r="C582" s="30" t="s">
        <v>34</v>
      </c>
      <c r="D582" s="30" t="s">
        <v>34</v>
      </c>
      <c r="E582" s="77" t="s">
        <v>802</v>
      </c>
      <c r="F582" s="50"/>
      <c r="G582" s="51"/>
      <c r="H582" s="33" t="s">
        <v>34</v>
      </c>
      <c r="I582" s="34" t="s">
        <v>34</v>
      </c>
      <c r="J582" s="35" t="s">
        <v>34</v>
      </c>
      <c r="K582" s="52" t="s">
        <v>34</v>
      </c>
      <c r="L582" s="53" t="s">
        <v>34</v>
      </c>
    </row>
    <row r="583" spans="1:12" ht="30" x14ac:dyDescent="0.25">
      <c r="A583" s="61" t="s">
        <v>803</v>
      </c>
      <c r="B583" s="41" t="s">
        <v>803</v>
      </c>
      <c r="C583" s="39" t="s">
        <v>34</v>
      </c>
      <c r="D583" s="39"/>
      <c r="E583" s="40" t="s">
        <v>804</v>
      </c>
      <c r="F583" s="41" t="s">
        <v>38</v>
      </c>
      <c r="G583" s="42"/>
      <c r="H583" s="43" t="s">
        <v>34</v>
      </c>
      <c r="I583" s="44" t="s">
        <v>34</v>
      </c>
      <c r="J583" s="45">
        <v>1235.8799999999999</v>
      </c>
      <c r="K583" s="73">
        <v>7001260005</v>
      </c>
      <c r="L583" s="46">
        <v>0.1491271547399424</v>
      </c>
    </row>
    <row r="584" spans="1:12" ht="30" x14ac:dyDescent="0.25">
      <c r="A584" s="61" t="s">
        <v>805</v>
      </c>
      <c r="B584" s="41" t="s">
        <v>805</v>
      </c>
      <c r="C584" s="39" t="s">
        <v>34</v>
      </c>
      <c r="D584" s="39"/>
      <c r="E584" s="40" t="s">
        <v>806</v>
      </c>
      <c r="F584" s="41" t="s">
        <v>38</v>
      </c>
      <c r="G584" s="42"/>
      <c r="H584" s="43" t="s">
        <v>34</v>
      </c>
      <c r="I584" s="44" t="s">
        <v>34</v>
      </c>
      <c r="J584" s="45">
        <v>490.23</v>
      </c>
      <c r="K584" s="73">
        <v>7001260006</v>
      </c>
      <c r="L584" s="46">
        <v>0.36613426350896516</v>
      </c>
    </row>
    <row r="585" spans="1:12" s="9" customFormat="1" x14ac:dyDescent="0.25">
      <c r="A585" s="49" t="s">
        <v>807</v>
      </c>
      <c r="B585" s="50" t="s">
        <v>34</v>
      </c>
      <c r="C585" s="30" t="s">
        <v>34</v>
      </c>
      <c r="D585" s="30" t="s">
        <v>34</v>
      </c>
      <c r="E585" s="77" t="s">
        <v>808</v>
      </c>
      <c r="F585" s="50"/>
      <c r="G585" s="51"/>
      <c r="H585" s="33" t="s">
        <v>34</v>
      </c>
      <c r="I585" s="34" t="s">
        <v>34</v>
      </c>
      <c r="J585" s="35" t="s">
        <v>34</v>
      </c>
      <c r="K585" s="52" t="s">
        <v>34</v>
      </c>
      <c r="L585" s="53" t="s">
        <v>34</v>
      </c>
    </row>
    <row r="586" spans="1:12" ht="60" x14ac:dyDescent="0.25">
      <c r="A586" s="61" t="s">
        <v>809</v>
      </c>
      <c r="B586" s="41" t="s">
        <v>809</v>
      </c>
      <c r="C586" s="39" t="s">
        <v>34</v>
      </c>
      <c r="D586" s="39"/>
      <c r="E586" s="40" t="s">
        <v>810</v>
      </c>
      <c r="F586" s="41" t="s">
        <v>51</v>
      </c>
      <c r="G586" s="42"/>
      <c r="H586" s="43" t="s">
        <v>34</v>
      </c>
      <c r="I586" s="44" t="s">
        <v>34</v>
      </c>
      <c r="J586" s="45">
        <v>1.4699999999999998</v>
      </c>
      <c r="K586" s="73">
        <v>7001690036</v>
      </c>
      <c r="L586" s="46">
        <v>2.7210884353741503E-2</v>
      </c>
    </row>
    <row r="587" spans="1:12" s="48" customFormat="1" ht="60" x14ac:dyDescent="0.25">
      <c r="A587" s="61" t="s">
        <v>811</v>
      </c>
      <c r="B587" s="41" t="s">
        <v>811</v>
      </c>
      <c r="C587" s="39" t="s">
        <v>34</v>
      </c>
      <c r="D587" s="39"/>
      <c r="E587" s="40" t="s">
        <v>812</v>
      </c>
      <c r="F587" s="41" t="s">
        <v>38</v>
      </c>
      <c r="G587" s="42"/>
      <c r="H587" s="43" t="s">
        <v>34</v>
      </c>
      <c r="I587" s="44" t="s">
        <v>34</v>
      </c>
      <c r="J587" s="45">
        <v>2929.7000000000003</v>
      </c>
      <c r="K587" s="73">
        <v>7001690065</v>
      </c>
      <c r="L587" s="46">
        <v>3.0457043383281562E-2</v>
      </c>
    </row>
    <row r="588" spans="1:12" ht="60" x14ac:dyDescent="0.25">
      <c r="A588" s="61" t="s">
        <v>813</v>
      </c>
      <c r="B588" s="41" t="s">
        <v>813</v>
      </c>
      <c r="C588" s="39" t="s">
        <v>34</v>
      </c>
      <c r="D588" s="39"/>
      <c r="E588" s="40" t="s">
        <v>814</v>
      </c>
      <c r="F588" s="41" t="s">
        <v>38</v>
      </c>
      <c r="G588" s="42"/>
      <c r="H588" s="43" t="s">
        <v>34</v>
      </c>
      <c r="I588" s="44" t="s">
        <v>34</v>
      </c>
      <c r="J588" s="45">
        <v>3039.4800000000005</v>
      </c>
      <c r="K588" s="73">
        <v>7001690040</v>
      </c>
      <c r="L588" s="46">
        <v>2.9570847644991901E-2</v>
      </c>
    </row>
    <row r="589" spans="1:12" ht="60" x14ac:dyDescent="0.25">
      <c r="A589" s="61" t="s">
        <v>815</v>
      </c>
      <c r="B589" s="41" t="s">
        <v>815</v>
      </c>
      <c r="C589" s="39" t="s">
        <v>34</v>
      </c>
      <c r="D589" s="39"/>
      <c r="E589" s="40" t="s">
        <v>817</v>
      </c>
      <c r="F589" s="41" t="s">
        <v>816</v>
      </c>
      <c r="G589" s="42"/>
      <c r="H589" s="43" t="s">
        <v>34</v>
      </c>
      <c r="I589" s="44" t="s">
        <v>34</v>
      </c>
      <c r="J589" s="45">
        <v>2532.9</v>
      </c>
      <c r="K589" s="73">
        <v>7001690041</v>
      </c>
      <c r="L589" s="46">
        <v>2.9570847644991908E-2</v>
      </c>
    </row>
    <row r="590" spans="1:12" ht="60" x14ac:dyDescent="0.25">
      <c r="A590" s="61" t="s">
        <v>818</v>
      </c>
      <c r="B590" s="41" t="s">
        <v>818</v>
      </c>
      <c r="C590" s="39" t="s">
        <v>34</v>
      </c>
      <c r="D590" s="39"/>
      <c r="E590" s="40" t="s">
        <v>819</v>
      </c>
      <c r="F590" s="41" t="s">
        <v>41</v>
      </c>
      <c r="G590" s="42"/>
      <c r="H590" s="43" t="s">
        <v>34</v>
      </c>
      <c r="I590" s="44" t="s">
        <v>34</v>
      </c>
      <c r="J590" s="45">
        <v>4742.67</v>
      </c>
      <c r="K590" s="73">
        <v>7001690042</v>
      </c>
      <c r="L590" s="46">
        <v>2.3689187736022112E-2</v>
      </c>
    </row>
    <row r="591" spans="1:12" s="9" customFormat="1" x14ac:dyDescent="0.25">
      <c r="A591" s="49">
        <v>77</v>
      </c>
      <c r="B591" s="50" t="s">
        <v>34</v>
      </c>
      <c r="C591" s="30" t="s">
        <v>34</v>
      </c>
      <c r="D591" s="30" t="s">
        <v>34</v>
      </c>
      <c r="E591" s="77" t="s">
        <v>820</v>
      </c>
      <c r="F591" s="50"/>
      <c r="G591" s="51"/>
      <c r="H591" s="33" t="s">
        <v>34</v>
      </c>
      <c r="I591" s="34" t="s">
        <v>34</v>
      </c>
      <c r="J591" s="35" t="s">
        <v>34</v>
      </c>
      <c r="K591" s="52" t="s">
        <v>34</v>
      </c>
      <c r="L591" s="53" t="s">
        <v>34</v>
      </c>
    </row>
    <row r="592" spans="1:12" s="9" customFormat="1" x14ac:dyDescent="0.25">
      <c r="A592" s="49" t="s">
        <v>821</v>
      </c>
      <c r="B592" s="50" t="s">
        <v>34</v>
      </c>
      <c r="C592" s="30" t="s">
        <v>34</v>
      </c>
      <c r="D592" s="30" t="s">
        <v>34</v>
      </c>
      <c r="E592" s="77" t="s">
        <v>822</v>
      </c>
      <c r="F592" s="50"/>
      <c r="G592" s="51"/>
      <c r="H592" s="33" t="s">
        <v>34</v>
      </c>
      <c r="I592" s="34" t="s">
        <v>34</v>
      </c>
      <c r="J592" s="35" t="s">
        <v>34</v>
      </c>
      <c r="K592" s="52" t="s">
        <v>34</v>
      </c>
      <c r="L592" s="53" t="s">
        <v>34</v>
      </c>
    </row>
    <row r="593" spans="1:12" ht="45" x14ac:dyDescent="0.25">
      <c r="A593" s="61" t="s">
        <v>823</v>
      </c>
      <c r="B593" s="41" t="s">
        <v>823</v>
      </c>
      <c r="C593" s="39" t="s">
        <v>34</v>
      </c>
      <c r="D593" s="39"/>
      <c r="E593" s="40" t="s">
        <v>824</v>
      </c>
      <c r="F593" s="41" t="s">
        <v>38</v>
      </c>
      <c r="G593" s="42"/>
      <c r="H593" s="43" t="s">
        <v>34</v>
      </c>
      <c r="I593" s="44" t="s">
        <v>34</v>
      </c>
      <c r="J593" s="45">
        <v>398.42</v>
      </c>
      <c r="K593" s="73">
        <v>7001270002</v>
      </c>
      <c r="L593" s="46">
        <v>0</v>
      </c>
    </row>
    <row r="594" spans="1:12" x14ac:dyDescent="0.25">
      <c r="A594" s="61" t="s">
        <v>825</v>
      </c>
      <c r="B594" s="41" t="s">
        <v>825</v>
      </c>
      <c r="C594" s="39" t="s">
        <v>34</v>
      </c>
      <c r="D594" s="39"/>
      <c r="E594" s="40" t="s">
        <v>826</v>
      </c>
      <c r="F594" s="41" t="s">
        <v>38</v>
      </c>
      <c r="G594" s="42"/>
      <c r="H594" s="43" t="s">
        <v>34</v>
      </c>
      <c r="I594" s="44" t="s">
        <v>34</v>
      </c>
      <c r="J594" s="45">
        <v>358.08</v>
      </c>
      <c r="K594" s="73">
        <v>7001270003</v>
      </c>
      <c r="L594" s="46">
        <v>0</v>
      </c>
    </row>
    <row r="595" spans="1:12" x14ac:dyDescent="0.25">
      <c r="A595" s="61" t="s">
        <v>827</v>
      </c>
      <c r="B595" s="41" t="s">
        <v>827</v>
      </c>
      <c r="C595" s="39" t="s">
        <v>34</v>
      </c>
      <c r="D595" s="39"/>
      <c r="E595" s="40" t="s">
        <v>828</v>
      </c>
      <c r="F595" s="41" t="s">
        <v>38</v>
      </c>
      <c r="G595" s="42"/>
      <c r="H595" s="43" t="s">
        <v>34</v>
      </c>
      <c r="I595" s="44" t="s">
        <v>34</v>
      </c>
      <c r="J595" s="45">
        <v>69.23</v>
      </c>
      <c r="K595" s="73">
        <v>7001270004</v>
      </c>
      <c r="L595" s="46">
        <v>0</v>
      </c>
    </row>
    <row r="596" spans="1:12" x14ac:dyDescent="0.25">
      <c r="A596" s="61" t="s">
        <v>829</v>
      </c>
      <c r="B596" s="41" t="s">
        <v>829</v>
      </c>
      <c r="C596" s="39" t="s">
        <v>34</v>
      </c>
      <c r="D596" s="39"/>
      <c r="E596" s="40" t="s">
        <v>830</v>
      </c>
      <c r="F596" s="41" t="s">
        <v>38</v>
      </c>
      <c r="G596" s="42"/>
      <c r="H596" s="43" t="s">
        <v>34</v>
      </c>
      <c r="I596" s="44" t="s">
        <v>34</v>
      </c>
      <c r="J596" s="45">
        <v>25.3</v>
      </c>
      <c r="K596" s="73">
        <v>7001270006</v>
      </c>
      <c r="L596" s="46">
        <v>0</v>
      </c>
    </row>
    <row r="597" spans="1:12" ht="30" x14ac:dyDescent="0.25">
      <c r="A597" s="61" t="s">
        <v>831</v>
      </c>
      <c r="B597" s="41" t="s">
        <v>831</v>
      </c>
      <c r="C597" s="39" t="s">
        <v>34</v>
      </c>
      <c r="D597" s="39"/>
      <c r="E597" s="40" t="s">
        <v>832</v>
      </c>
      <c r="F597" s="41" t="s">
        <v>38</v>
      </c>
      <c r="G597" s="42"/>
      <c r="H597" s="43" t="s">
        <v>34</v>
      </c>
      <c r="I597" s="44" t="s">
        <v>34</v>
      </c>
      <c r="J597" s="45">
        <v>433.49999999999994</v>
      </c>
      <c r="K597" s="73">
        <v>7001270001</v>
      </c>
      <c r="L597" s="46">
        <v>0</v>
      </c>
    </row>
    <row r="598" spans="1:12" x14ac:dyDescent="0.25">
      <c r="A598" s="61" t="s">
        <v>833</v>
      </c>
      <c r="B598" s="41" t="s">
        <v>833</v>
      </c>
      <c r="C598" s="39" t="s">
        <v>34</v>
      </c>
      <c r="D598" s="39"/>
      <c r="E598" s="40" t="s">
        <v>834</v>
      </c>
      <c r="F598" s="41" t="s">
        <v>32</v>
      </c>
      <c r="G598" s="42"/>
      <c r="H598" s="43" t="s">
        <v>34</v>
      </c>
      <c r="I598" s="44" t="s">
        <v>34</v>
      </c>
      <c r="J598" s="45">
        <v>1667.39</v>
      </c>
      <c r="K598" s="73">
        <v>7001590410</v>
      </c>
      <c r="L598" s="46">
        <v>0</v>
      </c>
    </row>
    <row r="599" spans="1:12" x14ac:dyDescent="0.25">
      <c r="A599" s="61" t="s">
        <v>835</v>
      </c>
      <c r="B599" s="41" t="s">
        <v>835</v>
      </c>
      <c r="C599" s="39" t="s">
        <v>34</v>
      </c>
      <c r="D599" s="39"/>
      <c r="E599" s="40" t="s">
        <v>836</v>
      </c>
      <c r="F599" s="41" t="s">
        <v>38</v>
      </c>
      <c r="G599" s="42"/>
      <c r="H599" s="43" t="s">
        <v>34</v>
      </c>
      <c r="I599" s="44" t="s">
        <v>34</v>
      </c>
      <c r="J599" s="45">
        <v>720.9899999999999</v>
      </c>
      <c r="K599" s="73">
        <v>7001590411</v>
      </c>
      <c r="L599" s="46">
        <v>0</v>
      </c>
    </row>
    <row r="600" spans="1:12" x14ac:dyDescent="0.25">
      <c r="A600" s="61" t="s">
        <v>837</v>
      </c>
      <c r="B600" s="41" t="s">
        <v>837</v>
      </c>
      <c r="C600" s="39" t="s">
        <v>34</v>
      </c>
      <c r="D600" s="39"/>
      <c r="E600" s="40" t="s">
        <v>838</v>
      </c>
      <c r="F600" s="41" t="s">
        <v>38</v>
      </c>
      <c r="G600" s="42"/>
      <c r="H600" s="43" t="s">
        <v>34</v>
      </c>
      <c r="I600" s="44" t="s">
        <v>34</v>
      </c>
      <c r="J600" s="45">
        <v>590.88999999999987</v>
      </c>
      <c r="K600" s="73">
        <v>7001590412</v>
      </c>
      <c r="L600" s="46">
        <v>0</v>
      </c>
    </row>
    <row r="601" spans="1:12" ht="45" x14ac:dyDescent="0.25">
      <c r="A601" s="61" t="s">
        <v>839</v>
      </c>
      <c r="B601" s="41" t="s">
        <v>839</v>
      </c>
      <c r="C601" s="39" t="s">
        <v>34</v>
      </c>
      <c r="D601" s="39"/>
      <c r="E601" s="40" t="s">
        <v>840</v>
      </c>
      <c r="F601" s="41" t="s">
        <v>38</v>
      </c>
      <c r="G601" s="42"/>
      <c r="H601" s="43" t="s">
        <v>34</v>
      </c>
      <c r="I601" s="44" t="s">
        <v>34</v>
      </c>
      <c r="J601" s="45">
        <v>253.49</v>
      </c>
      <c r="K601" s="73">
        <v>7001590462</v>
      </c>
      <c r="L601" s="46">
        <v>0</v>
      </c>
    </row>
    <row r="602" spans="1:12" s="9" customFormat="1" x14ac:dyDescent="0.25">
      <c r="A602" s="49" t="s">
        <v>841</v>
      </c>
      <c r="B602" s="50" t="s">
        <v>34</v>
      </c>
      <c r="C602" s="30" t="s">
        <v>34</v>
      </c>
      <c r="D602" s="30" t="s">
        <v>34</v>
      </c>
      <c r="E602" s="77" t="s">
        <v>842</v>
      </c>
      <c r="F602" s="50"/>
      <c r="G602" s="51"/>
      <c r="H602" s="33" t="s">
        <v>34</v>
      </c>
      <c r="I602" s="34" t="s">
        <v>34</v>
      </c>
      <c r="J602" s="35" t="s">
        <v>34</v>
      </c>
      <c r="K602" s="52" t="s">
        <v>34</v>
      </c>
      <c r="L602" s="53" t="s">
        <v>34</v>
      </c>
    </row>
    <row r="603" spans="1:12" ht="30" x14ac:dyDescent="0.25">
      <c r="A603" s="61" t="s">
        <v>843</v>
      </c>
      <c r="B603" s="41" t="s">
        <v>843</v>
      </c>
      <c r="C603" s="39" t="s">
        <v>34</v>
      </c>
      <c r="D603" s="39"/>
      <c r="E603" s="40" t="s">
        <v>844</v>
      </c>
      <c r="F603" s="41" t="s">
        <v>38</v>
      </c>
      <c r="G603" s="42"/>
      <c r="H603" s="43" t="s">
        <v>34</v>
      </c>
      <c r="I603" s="44" t="s">
        <v>34</v>
      </c>
      <c r="J603" s="45">
        <v>163.59</v>
      </c>
      <c r="K603" s="73">
        <v>7001270007</v>
      </c>
      <c r="L603" s="46">
        <v>0</v>
      </c>
    </row>
    <row r="604" spans="1:12" ht="30" x14ac:dyDescent="0.25">
      <c r="A604" s="61" t="s">
        <v>845</v>
      </c>
      <c r="B604" s="41" t="s">
        <v>845</v>
      </c>
      <c r="C604" s="39" t="s">
        <v>34</v>
      </c>
      <c r="D604" s="39"/>
      <c r="E604" s="40" t="s">
        <v>846</v>
      </c>
      <c r="F604" s="41" t="s">
        <v>38</v>
      </c>
      <c r="G604" s="42"/>
      <c r="H604" s="43" t="s">
        <v>34</v>
      </c>
      <c r="I604" s="44" t="s">
        <v>34</v>
      </c>
      <c r="J604" s="45">
        <v>173.46</v>
      </c>
      <c r="K604" s="73">
        <v>7001270008</v>
      </c>
      <c r="L604" s="46">
        <v>0</v>
      </c>
    </row>
    <row r="605" spans="1:12" ht="30" x14ac:dyDescent="0.25">
      <c r="A605" s="61" t="s">
        <v>847</v>
      </c>
      <c r="B605" s="41" t="s">
        <v>847</v>
      </c>
      <c r="C605" s="39" t="s">
        <v>34</v>
      </c>
      <c r="D605" s="39"/>
      <c r="E605" s="40" t="s">
        <v>848</v>
      </c>
      <c r="F605" s="41" t="s">
        <v>38</v>
      </c>
      <c r="G605" s="42"/>
      <c r="H605" s="43" t="s">
        <v>34</v>
      </c>
      <c r="I605" s="44" t="s">
        <v>34</v>
      </c>
      <c r="J605" s="45">
        <v>137.04</v>
      </c>
      <c r="K605" s="73">
        <v>7001270009</v>
      </c>
      <c r="L605" s="46">
        <v>0</v>
      </c>
    </row>
    <row r="606" spans="1:12" s="9" customFormat="1" x14ac:dyDescent="0.25">
      <c r="A606" s="49">
        <v>78</v>
      </c>
      <c r="B606" s="50" t="s">
        <v>34</v>
      </c>
      <c r="C606" s="30" t="s">
        <v>34</v>
      </c>
      <c r="D606" s="30" t="s">
        <v>34</v>
      </c>
      <c r="E606" s="77" t="s">
        <v>849</v>
      </c>
      <c r="F606" s="50"/>
      <c r="G606" s="51"/>
      <c r="H606" s="33" t="s">
        <v>34</v>
      </c>
      <c r="I606" s="34" t="s">
        <v>34</v>
      </c>
      <c r="J606" s="35" t="s">
        <v>34</v>
      </c>
      <c r="K606" s="52" t="s">
        <v>34</v>
      </c>
      <c r="L606" s="53" t="s">
        <v>34</v>
      </c>
    </row>
    <row r="607" spans="1:12" s="9" customFormat="1" x14ac:dyDescent="0.25">
      <c r="A607" s="49" t="s">
        <v>850</v>
      </c>
      <c r="B607" s="50" t="s">
        <v>34</v>
      </c>
      <c r="C607" s="30" t="s">
        <v>34</v>
      </c>
      <c r="D607" s="30" t="s">
        <v>34</v>
      </c>
      <c r="E607" s="77" t="s">
        <v>851</v>
      </c>
      <c r="F607" s="50"/>
      <c r="G607" s="51"/>
      <c r="H607" s="33" t="s">
        <v>34</v>
      </c>
      <c r="I607" s="34" t="s">
        <v>34</v>
      </c>
      <c r="J607" s="35" t="s">
        <v>34</v>
      </c>
      <c r="K607" s="52" t="s">
        <v>34</v>
      </c>
      <c r="L607" s="53" t="s">
        <v>34</v>
      </c>
    </row>
    <row r="608" spans="1:12" x14ac:dyDescent="0.25">
      <c r="A608" s="61" t="s">
        <v>852</v>
      </c>
      <c r="B608" s="41" t="s">
        <v>852</v>
      </c>
      <c r="C608" s="39" t="s">
        <v>34</v>
      </c>
      <c r="D608" s="39"/>
      <c r="E608" s="40" t="s">
        <v>853</v>
      </c>
      <c r="F608" s="41" t="s">
        <v>38</v>
      </c>
      <c r="G608" s="42"/>
      <c r="H608" s="43" t="s">
        <v>34</v>
      </c>
      <c r="I608" s="44" t="s">
        <v>34</v>
      </c>
      <c r="J608" s="45">
        <v>11.280000000000001</v>
      </c>
      <c r="K608" s="73">
        <v>7001600852</v>
      </c>
      <c r="L608" s="46">
        <v>0</v>
      </c>
    </row>
    <row r="609" spans="1:12" ht="30" x14ac:dyDescent="0.25">
      <c r="A609" s="61" t="s">
        <v>854</v>
      </c>
      <c r="B609" s="41" t="s">
        <v>854</v>
      </c>
      <c r="C609" s="39" t="s">
        <v>34</v>
      </c>
      <c r="D609" s="39"/>
      <c r="E609" s="40" t="s">
        <v>855</v>
      </c>
      <c r="F609" s="41" t="s">
        <v>38</v>
      </c>
      <c r="G609" s="42"/>
      <c r="H609" s="43" t="s">
        <v>34</v>
      </c>
      <c r="I609" s="44" t="s">
        <v>34</v>
      </c>
      <c r="J609" s="45">
        <v>60.480000000000004</v>
      </c>
      <c r="K609" s="73">
        <v>7001600853</v>
      </c>
      <c r="L609" s="46">
        <v>0</v>
      </c>
    </row>
    <row r="610" spans="1:12" ht="30" x14ac:dyDescent="0.25">
      <c r="A610" s="61" t="s">
        <v>856</v>
      </c>
      <c r="B610" s="41" t="s">
        <v>856</v>
      </c>
      <c r="C610" s="39" t="s">
        <v>34</v>
      </c>
      <c r="D610" s="39"/>
      <c r="E610" s="40" t="s">
        <v>857</v>
      </c>
      <c r="F610" s="41" t="s">
        <v>38</v>
      </c>
      <c r="G610" s="42"/>
      <c r="H610" s="43" t="s">
        <v>34</v>
      </c>
      <c r="I610" s="44" t="s">
        <v>34</v>
      </c>
      <c r="J610" s="45">
        <v>103.72999999999999</v>
      </c>
      <c r="K610" s="73">
        <v>7001600854</v>
      </c>
      <c r="L610" s="46">
        <v>0</v>
      </c>
    </row>
    <row r="611" spans="1:12" ht="30" x14ac:dyDescent="0.25">
      <c r="A611" s="61" t="s">
        <v>858</v>
      </c>
      <c r="B611" s="41" t="s">
        <v>858</v>
      </c>
      <c r="C611" s="39" t="s">
        <v>34</v>
      </c>
      <c r="D611" s="39"/>
      <c r="E611" s="40" t="s">
        <v>859</v>
      </c>
      <c r="F611" s="41" t="s">
        <v>38</v>
      </c>
      <c r="G611" s="42"/>
      <c r="H611" s="43" t="s">
        <v>34</v>
      </c>
      <c r="I611" s="44" t="s">
        <v>34</v>
      </c>
      <c r="J611" s="45">
        <v>152.43</v>
      </c>
      <c r="K611" s="73">
        <v>7001600855</v>
      </c>
      <c r="L611" s="46">
        <v>0</v>
      </c>
    </row>
    <row r="612" spans="1:12" x14ac:dyDescent="0.25">
      <c r="A612" s="61" t="s">
        <v>860</v>
      </c>
      <c r="B612" s="41" t="s">
        <v>860</v>
      </c>
      <c r="C612" s="39" t="s">
        <v>34</v>
      </c>
      <c r="D612" s="39"/>
      <c r="E612" s="40" t="s">
        <v>861</v>
      </c>
      <c r="F612" s="41" t="s">
        <v>38</v>
      </c>
      <c r="G612" s="42"/>
      <c r="H612" s="43" t="s">
        <v>34</v>
      </c>
      <c r="I612" s="44" t="s">
        <v>34</v>
      </c>
      <c r="J612" s="45">
        <v>78.69</v>
      </c>
      <c r="K612" s="73">
        <v>7001600856</v>
      </c>
      <c r="L612" s="46">
        <v>0.41174227983225314</v>
      </c>
    </row>
    <row r="613" spans="1:12" s="54" customFormat="1" x14ac:dyDescent="0.25">
      <c r="A613" s="61" t="s">
        <v>862</v>
      </c>
      <c r="B613" s="41" t="s">
        <v>862</v>
      </c>
      <c r="C613" s="39" t="s">
        <v>34</v>
      </c>
      <c r="D613" s="39"/>
      <c r="E613" s="40" t="s">
        <v>863</v>
      </c>
      <c r="F613" s="41" t="s">
        <v>38</v>
      </c>
      <c r="G613" s="42"/>
      <c r="H613" s="43" t="s">
        <v>34</v>
      </c>
      <c r="I613" s="44" t="s">
        <v>34</v>
      </c>
      <c r="J613" s="45">
        <v>85.240000000000009</v>
      </c>
      <c r="K613" s="73">
        <v>7001602057</v>
      </c>
      <c r="L613" s="46">
        <v>0</v>
      </c>
    </row>
    <row r="614" spans="1:12" ht="165" x14ac:dyDescent="0.25">
      <c r="A614" s="61" t="s">
        <v>864</v>
      </c>
      <c r="B614" s="41" t="s">
        <v>864</v>
      </c>
      <c r="C614" s="39" t="s">
        <v>34</v>
      </c>
      <c r="D614" s="39"/>
      <c r="E614" s="40" t="s">
        <v>865</v>
      </c>
      <c r="F614" s="41" t="s">
        <v>38</v>
      </c>
      <c r="G614" s="42"/>
      <c r="H614" s="43" t="s">
        <v>34</v>
      </c>
      <c r="I614" s="44" t="s">
        <v>34</v>
      </c>
      <c r="J614" s="45">
        <v>2598.59</v>
      </c>
      <c r="K614" s="73">
        <v>7001320003</v>
      </c>
      <c r="L614" s="46">
        <v>0.13713590831951172</v>
      </c>
    </row>
    <row r="615" spans="1:12" ht="30" x14ac:dyDescent="0.25">
      <c r="A615" s="61" t="s">
        <v>866</v>
      </c>
      <c r="B615" s="41" t="s">
        <v>866</v>
      </c>
      <c r="C615" s="39" t="s">
        <v>34</v>
      </c>
      <c r="D615" s="39"/>
      <c r="E615" s="40" t="s">
        <v>867</v>
      </c>
      <c r="F615" s="41" t="s">
        <v>38</v>
      </c>
      <c r="G615" s="42"/>
      <c r="H615" s="43" t="s">
        <v>34</v>
      </c>
      <c r="I615" s="44" t="s">
        <v>34</v>
      </c>
      <c r="J615" s="45">
        <v>150.43</v>
      </c>
      <c r="K615" s="73">
        <v>7001320004</v>
      </c>
      <c r="L615" s="46">
        <v>0.3069201622016885</v>
      </c>
    </row>
    <row r="616" spans="1:12" x14ac:dyDescent="0.25">
      <c r="A616" s="61" t="s">
        <v>868</v>
      </c>
      <c r="B616" s="41" t="s">
        <v>868</v>
      </c>
      <c r="C616" s="39" t="s">
        <v>34</v>
      </c>
      <c r="D616" s="39"/>
      <c r="E616" s="40" t="s">
        <v>869</v>
      </c>
      <c r="F616" s="41" t="s">
        <v>38</v>
      </c>
      <c r="G616" s="42"/>
      <c r="H616" s="43" t="s">
        <v>34</v>
      </c>
      <c r="I616" s="44" t="s">
        <v>34</v>
      </c>
      <c r="J616" s="45">
        <v>339.14000000000004</v>
      </c>
      <c r="K616" s="73">
        <v>7001600861</v>
      </c>
      <c r="L616" s="46">
        <v>0</v>
      </c>
    </row>
    <row r="617" spans="1:12" ht="30" x14ac:dyDescent="0.25">
      <c r="A617" s="61" t="s">
        <v>870</v>
      </c>
      <c r="B617" s="41" t="s">
        <v>870</v>
      </c>
      <c r="C617" s="39" t="s">
        <v>34</v>
      </c>
      <c r="D617" s="39"/>
      <c r="E617" s="40" t="s">
        <v>871</v>
      </c>
      <c r="F617" s="41" t="s">
        <v>38</v>
      </c>
      <c r="G617" s="42"/>
      <c r="H617" s="43" t="s">
        <v>34</v>
      </c>
      <c r="I617" s="44" t="s">
        <v>34</v>
      </c>
      <c r="J617" s="45">
        <v>346.45</v>
      </c>
      <c r="K617" s="73">
        <v>7001282025</v>
      </c>
      <c r="L617" s="46">
        <v>0</v>
      </c>
    </row>
    <row r="618" spans="1:12" ht="30" x14ac:dyDescent="0.25">
      <c r="A618" s="61" t="s">
        <v>872</v>
      </c>
      <c r="B618" s="41" t="s">
        <v>872</v>
      </c>
      <c r="C618" s="39" t="s">
        <v>34</v>
      </c>
      <c r="D618" s="39"/>
      <c r="E618" s="40" t="s">
        <v>873</v>
      </c>
      <c r="F618" s="41" t="s">
        <v>38</v>
      </c>
      <c r="G618" s="42"/>
      <c r="H618" s="43" t="s">
        <v>34</v>
      </c>
      <c r="I618" s="44" t="s">
        <v>34</v>
      </c>
      <c r="J618" s="45">
        <v>668.2</v>
      </c>
      <c r="K618" s="73">
        <v>7001282026</v>
      </c>
      <c r="L618" s="46">
        <v>0</v>
      </c>
    </row>
    <row r="619" spans="1:12" s="9" customFormat="1" x14ac:dyDescent="0.25">
      <c r="A619" s="49" t="s">
        <v>874</v>
      </c>
      <c r="B619" s="50" t="s">
        <v>34</v>
      </c>
      <c r="C619" s="30" t="s">
        <v>34</v>
      </c>
      <c r="D619" s="30" t="s">
        <v>34</v>
      </c>
      <c r="E619" s="77" t="s">
        <v>875</v>
      </c>
      <c r="F619" s="50"/>
      <c r="G619" s="51"/>
      <c r="H619" s="33" t="s">
        <v>34</v>
      </c>
      <c r="I619" s="34" t="s">
        <v>34</v>
      </c>
      <c r="J619" s="35" t="s">
        <v>34</v>
      </c>
      <c r="K619" s="52" t="s">
        <v>34</v>
      </c>
      <c r="L619" s="53" t="s">
        <v>34</v>
      </c>
    </row>
    <row r="620" spans="1:12" x14ac:dyDescent="0.25">
      <c r="A620" s="61" t="s">
        <v>876</v>
      </c>
      <c r="B620" s="41" t="s">
        <v>876</v>
      </c>
      <c r="C620" s="39" t="s">
        <v>34</v>
      </c>
      <c r="D620" s="39"/>
      <c r="E620" s="40" t="s">
        <v>877</v>
      </c>
      <c r="F620" s="41" t="s">
        <v>38</v>
      </c>
      <c r="G620" s="42"/>
      <c r="H620" s="43" t="s">
        <v>34</v>
      </c>
      <c r="I620" s="44" t="s">
        <v>34</v>
      </c>
      <c r="J620" s="45">
        <v>8.68</v>
      </c>
      <c r="K620" s="73">
        <v>7001282191</v>
      </c>
      <c r="L620" s="46">
        <v>0</v>
      </c>
    </row>
    <row r="621" spans="1:12" s="9" customFormat="1" x14ac:dyDescent="0.25">
      <c r="A621" s="49" t="s">
        <v>878</v>
      </c>
      <c r="B621" s="50" t="s">
        <v>34</v>
      </c>
      <c r="C621" s="30" t="s">
        <v>34</v>
      </c>
      <c r="D621" s="30" t="s">
        <v>34</v>
      </c>
      <c r="E621" s="77" t="s">
        <v>879</v>
      </c>
      <c r="F621" s="50"/>
      <c r="G621" s="51"/>
      <c r="H621" s="33" t="s">
        <v>34</v>
      </c>
      <c r="I621" s="34" t="s">
        <v>34</v>
      </c>
      <c r="J621" s="35" t="s">
        <v>34</v>
      </c>
      <c r="K621" s="52" t="s">
        <v>34</v>
      </c>
      <c r="L621" s="53" t="s">
        <v>34</v>
      </c>
    </row>
    <row r="622" spans="1:12" x14ac:dyDescent="0.25">
      <c r="A622" s="61" t="s">
        <v>880</v>
      </c>
      <c r="B622" s="41" t="s">
        <v>880</v>
      </c>
      <c r="C622" s="39" t="s">
        <v>34</v>
      </c>
      <c r="D622" s="39"/>
      <c r="E622" s="40" t="s">
        <v>881</v>
      </c>
      <c r="F622" s="41" t="s">
        <v>32</v>
      </c>
      <c r="G622" s="42"/>
      <c r="H622" s="43" t="s">
        <v>34</v>
      </c>
      <c r="I622" s="44" t="s">
        <v>34</v>
      </c>
      <c r="J622" s="45">
        <v>19.27</v>
      </c>
      <c r="K622" s="73">
        <v>7001600825</v>
      </c>
      <c r="L622" s="46">
        <v>0</v>
      </c>
    </row>
    <row r="623" spans="1:12" x14ac:dyDescent="0.25">
      <c r="A623" s="61" t="s">
        <v>882</v>
      </c>
      <c r="B623" s="41" t="s">
        <v>882</v>
      </c>
      <c r="C623" s="39" t="s">
        <v>34</v>
      </c>
      <c r="D623" s="39"/>
      <c r="E623" s="40" t="s">
        <v>883</v>
      </c>
      <c r="F623" s="41" t="s">
        <v>32</v>
      </c>
      <c r="G623" s="42"/>
      <c r="H623" s="43" t="s">
        <v>34</v>
      </c>
      <c r="I623" s="44" t="s">
        <v>34</v>
      </c>
      <c r="J623" s="45">
        <v>30.09</v>
      </c>
      <c r="K623" s="73">
        <v>7001600826</v>
      </c>
      <c r="L623" s="46">
        <v>0</v>
      </c>
    </row>
    <row r="624" spans="1:12" x14ac:dyDescent="0.25">
      <c r="A624" s="61" t="s">
        <v>884</v>
      </c>
      <c r="B624" s="41" t="s">
        <v>884</v>
      </c>
      <c r="C624" s="39" t="s">
        <v>34</v>
      </c>
      <c r="D624" s="39"/>
      <c r="E624" s="40" t="s">
        <v>885</v>
      </c>
      <c r="F624" s="41" t="s">
        <v>32</v>
      </c>
      <c r="G624" s="42"/>
      <c r="H624" s="43" t="s">
        <v>34</v>
      </c>
      <c r="I624" s="44" t="s">
        <v>34</v>
      </c>
      <c r="J624" s="45">
        <v>41.99</v>
      </c>
      <c r="K624" s="73">
        <v>7001601171</v>
      </c>
      <c r="L624" s="46">
        <v>0</v>
      </c>
    </row>
    <row r="625" spans="1:12" x14ac:dyDescent="0.25">
      <c r="A625" s="61" t="s">
        <v>886</v>
      </c>
      <c r="B625" s="41" t="s">
        <v>886</v>
      </c>
      <c r="C625" s="39" t="s">
        <v>34</v>
      </c>
      <c r="D625" s="39"/>
      <c r="E625" s="40" t="s">
        <v>887</v>
      </c>
      <c r="F625" s="41" t="s">
        <v>32</v>
      </c>
      <c r="G625" s="42"/>
      <c r="H625" s="43" t="s">
        <v>34</v>
      </c>
      <c r="I625" s="44" t="s">
        <v>34</v>
      </c>
      <c r="J625" s="45">
        <v>193.45999999999998</v>
      </c>
      <c r="K625" s="73">
        <v>7001601303</v>
      </c>
      <c r="L625" s="46">
        <v>0</v>
      </c>
    </row>
    <row r="626" spans="1:12" s="9" customFormat="1" x14ac:dyDescent="0.25">
      <c r="A626" s="49" t="s">
        <v>888</v>
      </c>
      <c r="B626" s="50" t="s">
        <v>34</v>
      </c>
      <c r="C626" s="30" t="s">
        <v>34</v>
      </c>
      <c r="D626" s="30" t="s">
        <v>34</v>
      </c>
      <c r="E626" s="77" t="s">
        <v>889</v>
      </c>
      <c r="F626" s="50"/>
      <c r="G626" s="51"/>
      <c r="H626" s="33" t="s">
        <v>34</v>
      </c>
      <c r="I626" s="34" t="s">
        <v>34</v>
      </c>
      <c r="J626" s="35" t="s">
        <v>34</v>
      </c>
      <c r="K626" s="52" t="s">
        <v>34</v>
      </c>
      <c r="L626" s="53" t="s">
        <v>34</v>
      </c>
    </row>
    <row r="627" spans="1:12" x14ac:dyDescent="0.25">
      <c r="A627" s="61" t="s">
        <v>890</v>
      </c>
      <c r="B627" s="41" t="s">
        <v>890</v>
      </c>
      <c r="C627" s="39" t="s">
        <v>34</v>
      </c>
      <c r="D627" s="39"/>
      <c r="E627" s="40" t="s">
        <v>891</v>
      </c>
      <c r="F627" s="41" t="s">
        <v>32</v>
      </c>
      <c r="G627" s="42"/>
      <c r="H627" s="43" t="s">
        <v>34</v>
      </c>
      <c r="I627" s="44" t="s">
        <v>34</v>
      </c>
      <c r="J627" s="45">
        <v>1.73</v>
      </c>
      <c r="K627" s="73">
        <v>7001601304</v>
      </c>
      <c r="L627" s="46">
        <v>0</v>
      </c>
    </row>
    <row r="628" spans="1:12" x14ac:dyDescent="0.25">
      <c r="A628" s="61" t="s">
        <v>892</v>
      </c>
      <c r="B628" s="41" t="s">
        <v>892</v>
      </c>
      <c r="C628" s="39" t="s">
        <v>34</v>
      </c>
      <c r="D628" s="39"/>
      <c r="E628" s="40" t="s">
        <v>893</v>
      </c>
      <c r="F628" s="41" t="s">
        <v>32</v>
      </c>
      <c r="G628" s="42"/>
      <c r="H628" s="43" t="s">
        <v>34</v>
      </c>
      <c r="I628" s="44" t="s">
        <v>34</v>
      </c>
      <c r="J628" s="45">
        <v>2.2999999999999998</v>
      </c>
      <c r="K628" s="73">
        <v>7001601305</v>
      </c>
      <c r="L628" s="46">
        <v>0</v>
      </c>
    </row>
    <row r="629" spans="1:12" x14ac:dyDescent="0.25">
      <c r="A629" s="61" t="s">
        <v>894</v>
      </c>
      <c r="B629" s="41" t="s">
        <v>894</v>
      </c>
      <c r="C629" s="39" t="s">
        <v>34</v>
      </c>
      <c r="D629" s="39"/>
      <c r="E629" s="40" t="s">
        <v>895</v>
      </c>
      <c r="F629" s="41" t="s">
        <v>32</v>
      </c>
      <c r="G629" s="42"/>
      <c r="H629" s="43" t="s">
        <v>34</v>
      </c>
      <c r="I629" s="44" t="s">
        <v>34</v>
      </c>
      <c r="J629" s="45">
        <v>3.46</v>
      </c>
      <c r="K629" s="73">
        <v>7001601306</v>
      </c>
      <c r="L629" s="46">
        <v>0</v>
      </c>
    </row>
    <row r="630" spans="1:12" x14ac:dyDescent="0.25">
      <c r="A630" s="61" t="s">
        <v>896</v>
      </c>
      <c r="B630" s="41" t="s">
        <v>896</v>
      </c>
      <c r="C630" s="39" t="s">
        <v>34</v>
      </c>
      <c r="D630" s="39"/>
      <c r="E630" s="40" t="s">
        <v>897</v>
      </c>
      <c r="F630" s="41" t="s">
        <v>32</v>
      </c>
      <c r="G630" s="42"/>
      <c r="H630" s="43" t="s">
        <v>34</v>
      </c>
      <c r="I630" s="44" t="s">
        <v>34</v>
      </c>
      <c r="J630" s="45">
        <v>4.6199999999999992</v>
      </c>
      <c r="K630" s="73">
        <v>7001601307</v>
      </c>
      <c r="L630" s="46">
        <v>0</v>
      </c>
    </row>
    <row r="631" spans="1:12" x14ac:dyDescent="0.25">
      <c r="A631" s="61" t="s">
        <v>898</v>
      </c>
      <c r="B631" s="41" t="s">
        <v>898</v>
      </c>
      <c r="C631" s="39" t="s">
        <v>34</v>
      </c>
      <c r="D631" s="39"/>
      <c r="E631" s="40" t="s">
        <v>899</v>
      </c>
      <c r="F631" s="41" t="s">
        <v>32</v>
      </c>
      <c r="G631" s="42"/>
      <c r="H631" s="43" t="s">
        <v>34</v>
      </c>
      <c r="I631" s="44" t="s">
        <v>34</v>
      </c>
      <c r="J631" s="45">
        <v>5.78</v>
      </c>
      <c r="K631" s="73">
        <v>7001601309</v>
      </c>
      <c r="L631" s="46">
        <v>0</v>
      </c>
    </row>
    <row r="632" spans="1:12" x14ac:dyDescent="0.25">
      <c r="A632" s="61" t="s">
        <v>900</v>
      </c>
      <c r="B632" s="41" t="s">
        <v>900</v>
      </c>
      <c r="C632" s="39" t="s">
        <v>34</v>
      </c>
      <c r="D632" s="39"/>
      <c r="E632" s="40" t="s">
        <v>901</v>
      </c>
      <c r="F632" s="41" t="s">
        <v>32</v>
      </c>
      <c r="G632" s="42"/>
      <c r="H632" s="43" t="s">
        <v>34</v>
      </c>
      <c r="I632" s="44" t="s">
        <v>34</v>
      </c>
      <c r="J632" s="45">
        <v>7.52</v>
      </c>
      <c r="K632" s="73">
        <v>7001601310</v>
      </c>
      <c r="L632" s="46">
        <v>0</v>
      </c>
    </row>
    <row r="633" spans="1:12" x14ac:dyDescent="0.25">
      <c r="A633" s="61" t="s">
        <v>902</v>
      </c>
      <c r="B633" s="41" t="s">
        <v>902</v>
      </c>
      <c r="C633" s="39" t="s">
        <v>34</v>
      </c>
      <c r="D633" s="39"/>
      <c r="E633" s="40" t="s">
        <v>903</v>
      </c>
      <c r="F633" s="41" t="s">
        <v>32</v>
      </c>
      <c r="G633" s="42"/>
      <c r="H633" s="43" t="s">
        <v>34</v>
      </c>
      <c r="I633" s="44" t="s">
        <v>34</v>
      </c>
      <c r="J633" s="45">
        <v>9.82</v>
      </c>
      <c r="K633" s="73">
        <v>7001601312</v>
      </c>
      <c r="L633" s="46">
        <v>0</v>
      </c>
    </row>
    <row r="634" spans="1:12" x14ac:dyDescent="0.25">
      <c r="A634" s="61" t="s">
        <v>904</v>
      </c>
      <c r="B634" s="41" t="s">
        <v>904</v>
      </c>
      <c r="C634" s="39" t="s">
        <v>34</v>
      </c>
      <c r="D634" s="39"/>
      <c r="E634" s="40" t="s">
        <v>905</v>
      </c>
      <c r="F634" s="41" t="s">
        <v>32</v>
      </c>
      <c r="G634" s="42"/>
      <c r="H634" s="43" t="s">
        <v>34</v>
      </c>
      <c r="I634" s="44" t="s">
        <v>34</v>
      </c>
      <c r="J634" s="45">
        <v>12.14</v>
      </c>
      <c r="K634" s="73">
        <v>7001601313</v>
      </c>
      <c r="L634" s="46">
        <v>0</v>
      </c>
    </row>
    <row r="635" spans="1:12" x14ac:dyDescent="0.25">
      <c r="A635" s="61" t="s">
        <v>906</v>
      </c>
      <c r="B635" s="41" t="s">
        <v>906</v>
      </c>
      <c r="C635" s="39" t="s">
        <v>34</v>
      </c>
      <c r="D635" s="39"/>
      <c r="E635" s="40" t="s">
        <v>907</v>
      </c>
      <c r="F635" s="41" t="s">
        <v>32</v>
      </c>
      <c r="G635" s="42"/>
      <c r="H635" s="43" t="s">
        <v>34</v>
      </c>
      <c r="I635" s="44" t="s">
        <v>34</v>
      </c>
      <c r="J635" s="45">
        <v>17.93</v>
      </c>
      <c r="K635" s="73">
        <v>7001601316</v>
      </c>
      <c r="L635" s="46">
        <v>0</v>
      </c>
    </row>
    <row r="636" spans="1:12" x14ac:dyDescent="0.25">
      <c r="A636" s="61" t="s">
        <v>908</v>
      </c>
      <c r="B636" s="41" t="s">
        <v>908</v>
      </c>
      <c r="C636" s="39" t="s">
        <v>34</v>
      </c>
      <c r="D636" s="39"/>
      <c r="E636" s="40" t="s">
        <v>909</v>
      </c>
      <c r="F636" s="41" t="s">
        <v>32</v>
      </c>
      <c r="G636" s="42"/>
      <c r="H636" s="43" t="s">
        <v>34</v>
      </c>
      <c r="I636" s="44" t="s">
        <v>34</v>
      </c>
      <c r="J636" s="45">
        <v>19.66</v>
      </c>
      <c r="K636" s="73">
        <v>7001601315</v>
      </c>
      <c r="L636" s="46">
        <v>0</v>
      </c>
    </row>
    <row r="637" spans="1:12" x14ac:dyDescent="0.25">
      <c r="A637" s="61" t="s">
        <v>910</v>
      </c>
      <c r="B637" s="41" t="s">
        <v>910</v>
      </c>
      <c r="C637" s="39" t="s">
        <v>34</v>
      </c>
      <c r="D637" s="39"/>
      <c r="E637" s="40" t="s">
        <v>911</v>
      </c>
      <c r="F637" s="41" t="s">
        <v>32</v>
      </c>
      <c r="G637" s="42"/>
      <c r="H637" s="43" t="s">
        <v>34</v>
      </c>
      <c r="I637" s="44" t="s">
        <v>34</v>
      </c>
      <c r="J637" s="45">
        <v>20.82</v>
      </c>
      <c r="K637" s="73">
        <v>7001601318</v>
      </c>
      <c r="L637" s="46">
        <v>0</v>
      </c>
    </row>
    <row r="638" spans="1:12" x14ac:dyDescent="0.25">
      <c r="A638" s="61" t="s">
        <v>912</v>
      </c>
      <c r="B638" s="41" t="s">
        <v>912</v>
      </c>
      <c r="C638" s="39" t="s">
        <v>34</v>
      </c>
      <c r="D638" s="39"/>
      <c r="E638" s="40" t="s">
        <v>913</v>
      </c>
      <c r="F638" s="41" t="s">
        <v>32</v>
      </c>
      <c r="G638" s="42"/>
      <c r="H638" s="43" t="s">
        <v>34</v>
      </c>
      <c r="I638" s="44" t="s">
        <v>34</v>
      </c>
      <c r="J638" s="45">
        <v>21.98</v>
      </c>
      <c r="K638" s="73">
        <v>7001601320</v>
      </c>
      <c r="L638" s="46">
        <v>0</v>
      </c>
    </row>
    <row r="639" spans="1:12" x14ac:dyDescent="0.25">
      <c r="A639" s="61" t="s">
        <v>914</v>
      </c>
      <c r="B639" s="41" t="s">
        <v>914</v>
      </c>
      <c r="C639" s="39" t="s">
        <v>34</v>
      </c>
      <c r="D639" s="39"/>
      <c r="E639" s="40" t="s">
        <v>915</v>
      </c>
      <c r="F639" s="41" t="s">
        <v>32</v>
      </c>
      <c r="G639" s="42"/>
      <c r="H639" s="43" t="s">
        <v>34</v>
      </c>
      <c r="I639" s="44" t="s">
        <v>34</v>
      </c>
      <c r="J639" s="45">
        <v>23.14</v>
      </c>
      <c r="K639" s="73">
        <v>7001601322</v>
      </c>
      <c r="L639" s="46">
        <v>0</v>
      </c>
    </row>
    <row r="640" spans="1:12" x14ac:dyDescent="0.25">
      <c r="A640" s="61" t="s">
        <v>916</v>
      </c>
      <c r="B640" s="41" t="s">
        <v>916</v>
      </c>
      <c r="C640" s="39" t="s">
        <v>34</v>
      </c>
      <c r="D640" s="39"/>
      <c r="E640" s="40" t="s">
        <v>917</v>
      </c>
      <c r="F640" s="41" t="s">
        <v>32</v>
      </c>
      <c r="G640" s="42"/>
      <c r="H640" s="43" t="s">
        <v>34</v>
      </c>
      <c r="I640" s="44" t="s">
        <v>34</v>
      </c>
      <c r="J640" s="45">
        <v>24.29</v>
      </c>
      <c r="K640" s="73">
        <v>7001601350</v>
      </c>
      <c r="L640" s="46">
        <v>0</v>
      </c>
    </row>
    <row r="641" spans="1:12" x14ac:dyDescent="0.25">
      <c r="A641" s="61" t="s">
        <v>918</v>
      </c>
      <c r="B641" s="41" t="s">
        <v>918</v>
      </c>
      <c r="C641" s="39" t="s">
        <v>34</v>
      </c>
      <c r="D641" s="39"/>
      <c r="E641" s="40" t="s">
        <v>919</v>
      </c>
      <c r="F641" s="41" t="s">
        <v>32</v>
      </c>
      <c r="G641" s="42"/>
      <c r="H641" s="43" t="s">
        <v>34</v>
      </c>
      <c r="I641" s="44" t="s">
        <v>34</v>
      </c>
      <c r="J641" s="45">
        <v>24.29</v>
      </c>
      <c r="K641" s="73">
        <v>7001601324</v>
      </c>
      <c r="L641" s="46">
        <v>0</v>
      </c>
    </row>
    <row r="642" spans="1:12" x14ac:dyDescent="0.25">
      <c r="A642" s="61" t="s">
        <v>920</v>
      </c>
      <c r="B642" s="41" t="s">
        <v>920</v>
      </c>
      <c r="C642" s="39" t="s">
        <v>34</v>
      </c>
      <c r="D642" s="39"/>
      <c r="E642" s="40" t="s">
        <v>921</v>
      </c>
      <c r="F642" s="41" t="s">
        <v>32</v>
      </c>
      <c r="G642" s="42"/>
      <c r="H642" s="43" t="s">
        <v>34</v>
      </c>
      <c r="I642" s="44" t="s">
        <v>34</v>
      </c>
      <c r="J642" s="45">
        <v>28.93</v>
      </c>
      <c r="K642" s="73">
        <v>7001601326</v>
      </c>
      <c r="L642" s="46">
        <v>0</v>
      </c>
    </row>
    <row r="643" spans="1:12" x14ac:dyDescent="0.25">
      <c r="A643" s="61" t="s">
        <v>922</v>
      </c>
      <c r="B643" s="41" t="s">
        <v>922</v>
      </c>
      <c r="C643" s="39" t="s">
        <v>34</v>
      </c>
      <c r="D643" s="39"/>
      <c r="E643" s="40" t="s">
        <v>923</v>
      </c>
      <c r="F643" s="41" t="s">
        <v>32</v>
      </c>
      <c r="G643" s="42"/>
      <c r="H643" s="43" t="s">
        <v>34</v>
      </c>
      <c r="I643" s="44" t="s">
        <v>34</v>
      </c>
      <c r="J643" s="45">
        <v>32.4</v>
      </c>
      <c r="K643" s="73">
        <v>7001601327</v>
      </c>
      <c r="L643" s="46">
        <v>0</v>
      </c>
    </row>
    <row r="644" spans="1:12" s="9" customFormat="1" x14ac:dyDescent="0.25">
      <c r="A644" s="49" t="s">
        <v>924</v>
      </c>
      <c r="B644" s="50" t="s">
        <v>34</v>
      </c>
      <c r="C644" s="30" t="s">
        <v>34</v>
      </c>
      <c r="D644" s="30" t="s">
        <v>34</v>
      </c>
      <c r="E644" s="77" t="s">
        <v>925</v>
      </c>
      <c r="F644" s="50"/>
      <c r="G644" s="51"/>
      <c r="H644" s="33" t="s">
        <v>34</v>
      </c>
      <c r="I644" s="34" t="s">
        <v>34</v>
      </c>
      <c r="J644" s="35" t="s">
        <v>34</v>
      </c>
      <c r="K644" s="52" t="s">
        <v>34</v>
      </c>
      <c r="L644" s="53" t="s">
        <v>34</v>
      </c>
    </row>
    <row r="645" spans="1:12" x14ac:dyDescent="0.25">
      <c r="A645" s="61" t="s">
        <v>926</v>
      </c>
      <c r="B645" s="41" t="s">
        <v>926</v>
      </c>
      <c r="C645" s="39" t="s">
        <v>34</v>
      </c>
      <c r="D645" s="39"/>
      <c r="E645" s="40" t="s">
        <v>927</v>
      </c>
      <c r="F645" s="41" t="s">
        <v>38</v>
      </c>
      <c r="G645" s="42"/>
      <c r="H645" s="43" t="s">
        <v>34</v>
      </c>
      <c r="I645" s="44" t="s">
        <v>34</v>
      </c>
      <c r="J645" s="45">
        <v>23.14</v>
      </c>
      <c r="K645" s="73">
        <v>7001282034</v>
      </c>
      <c r="L645" s="46">
        <v>0</v>
      </c>
    </row>
    <row r="646" spans="1:12" x14ac:dyDescent="0.25">
      <c r="A646" s="61" t="s">
        <v>928</v>
      </c>
      <c r="B646" s="41" t="s">
        <v>928</v>
      </c>
      <c r="C646" s="39" t="s">
        <v>34</v>
      </c>
      <c r="D646" s="39"/>
      <c r="E646" s="40" t="s">
        <v>929</v>
      </c>
      <c r="F646" s="41" t="s">
        <v>38</v>
      </c>
      <c r="G646" s="42"/>
      <c r="H646" s="43" t="s">
        <v>34</v>
      </c>
      <c r="I646" s="44" t="s">
        <v>34</v>
      </c>
      <c r="J646" s="45">
        <v>23.14</v>
      </c>
      <c r="K646" s="73">
        <v>7001282035</v>
      </c>
      <c r="L646" s="46">
        <v>0</v>
      </c>
    </row>
    <row r="647" spans="1:12" x14ac:dyDescent="0.25">
      <c r="A647" s="61" t="s">
        <v>930</v>
      </c>
      <c r="B647" s="41" t="s">
        <v>930</v>
      </c>
      <c r="C647" s="39" t="s">
        <v>34</v>
      </c>
      <c r="D647" s="39"/>
      <c r="E647" s="40" t="s">
        <v>931</v>
      </c>
      <c r="F647" s="41" t="s">
        <v>38</v>
      </c>
      <c r="G647" s="42"/>
      <c r="H647" s="43" t="s">
        <v>34</v>
      </c>
      <c r="I647" s="44" t="s">
        <v>34</v>
      </c>
      <c r="J647" s="45">
        <v>197.87</v>
      </c>
      <c r="K647" s="73">
        <v>7001282036</v>
      </c>
      <c r="L647" s="46">
        <v>0</v>
      </c>
    </row>
    <row r="648" spans="1:12" x14ac:dyDescent="0.25">
      <c r="A648" s="61" t="s">
        <v>932</v>
      </c>
      <c r="B648" s="41" t="s">
        <v>932</v>
      </c>
      <c r="C648" s="39" t="s">
        <v>34</v>
      </c>
      <c r="D648" s="39"/>
      <c r="E648" s="40" t="s">
        <v>933</v>
      </c>
      <c r="F648" s="41" t="s">
        <v>38</v>
      </c>
      <c r="G648" s="42"/>
      <c r="H648" s="43" t="s">
        <v>34</v>
      </c>
      <c r="I648" s="44" t="s">
        <v>34</v>
      </c>
      <c r="J648" s="45">
        <v>198</v>
      </c>
      <c r="K648" s="73">
        <v>7001282038</v>
      </c>
      <c r="L648" s="46">
        <v>0</v>
      </c>
    </row>
    <row r="649" spans="1:12" x14ac:dyDescent="0.25">
      <c r="A649" s="61" t="s">
        <v>934</v>
      </c>
      <c r="B649" s="41" t="s">
        <v>934</v>
      </c>
      <c r="C649" s="39" t="s">
        <v>34</v>
      </c>
      <c r="D649" s="39"/>
      <c r="E649" s="40" t="s">
        <v>935</v>
      </c>
      <c r="F649" s="41" t="s">
        <v>38</v>
      </c>
      <c r="G649" s="42"/>
      <c r="H649" s="43" t="s">
        <v>34</v>
      </c>
      <c r="I649" s="44" t="s">
        <v>34</v>
      </c>
      <c r="J649" s="45">
        <v>213.76999999999998</v>
      </c>
      <c r="K649" s="73">
        <v>7001282039</v>
      </c>
      <c r="L649" s="46">
        <v>0</v>
      </c>
    </row>
    <row r="650" spans="1:12" x14ac:dyDescent="0.25">
      <c r="A650" s="61" t="s">
        <v>936</v>
      </c>
      <c r="B650" s="41" t="s">
        <v>936</v>
      </c>
      <c r="C650" s="39" t="s">
        <v>34</v>
      </c>
      <c r="D650" s="39"/>
      <c r="E650" s="40" t="s">
        <v>937</v>
      </c>
      <c r="F650" s="41" t="s">
        <v>38</v>
      </c>
      <c r="G650" s="42"/>
      <c r="H650" s="43" t="s">
        <v>34</v>
      </c>
      <c r="I650" s="44" t="s">
        <v>34</v>
      </c>
      <c r="J650" s="45">
        <v>378.87</v>
      </c>
      <c r="K650" s="73">
        <v>7001282041</v>
      </c>
      <c r="L650" s="46">
        <v>0</v>
      </c>
    </row>
    <row r="651" spans="1:12" x14ac:dyDescent="0.25">
      <c r="A651" s="61" t="s">
        <v>938</v>
      </c>
      <c r="B651" s="41" t="s">
        <v>938</v>
      </c>
      <c r="C651" s="39" t="s">
        <v>34</v>
      </c>
      <c r="D651" s="39"/>
      <c r="E651" s="40" t="s">
        <v>939</v>
      </c>
      <c r="F651" s="41" t="s">
        <v>38</v>
      </c>
      <c r="G651" s="42"/>
      <c r="H651" s="43" t="s">
        <v>34</v>
      </c>
      <c r="I651" s="44" t="s">
        <v>34</v>
      </c>
      <c r="J651" s="45">
        <v>376.27</v>
      </c>
      <c r="K651" s="73">
        <v>7001282042</v>
      </c>
      <c r="L651" s="46">
        <v>0</v>
      </c>
    </row>
    <row r="652" spans="1:12" s="9" customFormat="1" x14ac:dyDescent="0.25">
      <c r="A652" s="49" t="s">
        <v>940</v>
      </c>
      <c r="B652" s="50" t="s">
        <v>34</v>
      </c>
      <c r="C652" s="30" t="s">
        <v>34</v>
      </c>
      <c r="D652" s="30" t="s">
        <v>34</v>
      </c>
      <c r="E652" s="77" t="s">
        <v>941</v>
      </c>
      <c r="F652" s="50"/>
      <c r="G652" s="51"/>
      <c r="H652" s="33" t="s">
        <v>34</v>
      </c>
      <c r="I652" s="34" t="s">
        <v>34</v>
      </c>
      <c r="J652" s="35" t="s">
        <v>34</v>
      </c>
      <c r="K652" s="52" t="s">
        <v>34</v>
      </c>
      <c r="L652" s="53" t="s">
        <v>34</v>
      </c>
    </row>
    <row r="653" spans="1:12" ht="19.5" customHeight="1" x14ac:dyDescent="0.25">
      <c r="A653" s="61" t="s">
        <v>942</v>
      </c>
      <c r="B653" s="41" t="s">
        <v>942</v>
      </c>
      <c r="C653" s="39" t="s">
        <v>34</v>
      </c>
      <c r="D653" s="39"/>
      <c r="E653" s="40" t="s">
        <v>943</v>
      </c>
      <c r="F653" s="41" t="s">
        <v>32</v>
      </c>
      <c r="G653" s="42"/>
      <c r="H653" s="43" t="s">
        <v>34</v>
      </c>
      <c r="I653" s="44" t="s">
        <v>34</v>
      </c>
      <c r="J653" s="45">
        <v>5.78</v>
      </c>
      <c r="K653" s="73">
        <v>7001282043</v>
      </c>
      <c r="L653" s="46">
        <v>0</v>
      </c>
    </row>
    <row r="654" spans="1:12" x14ac:dyDescent="0.25">
      <c r="A654" s="61" t="s">
        <v>944</v>
      </c>
      <c r="B654" s="41" t="s">
        <v>944</v>
      </c>
      <c r="C654" s="39" t="s">
        <v>34</v>
      </c>
      <c r="D654" s="39"/>
      <c r="E654" s="40" t="s">
        <v>945</v>
      </c>
      <c r="F654" s="41" t="s">
        <v>32</v>
      </c>
      <c r="G654" s="42"/>
      <c r="H654" s="43" t="s">
        <v>34</v>
      </c>
      <c r="I654" s="44" t="s">
        <v>34</v>
      </c>
      <c r="J654" s="45">
        <v>6.93</v>
      </c>
      <c r="K654" s="73">
        <v>7001282045</v>
      </c>
      <c r="L654" s="46">
        <v>0</v>
      </c>
    </row>
    <row r="655" spans="1:12" x14ac:dyDescent="0.25">
      <c r="A655" s="61" t="s">
        <v>946</v>
      </c>
      <c r="B655" s="41" t="s">
        <v>946</v>
      </c>
      <c r="C655" s="39" t="s">
        <v>34</v>
      </c>
      <c r="D655" s="39"/>
      <c r="E655" s="40" t="s">
        <v>947</v>
      </c>
      <c r="F655" s="41" t="s">
        <v>32</v>
      </c>
      <c r="G655" s="42"/>
      <c r="H655" s="43" t="s">
        <v>34</v>
      </c>
      <c r="I655" s="44" t="s">
        <v>34</v>
      </c>
      <c r="J655" s="45">
        <v>8.68</v>
      </c>
      <c r="K655" s="73">
        <v>7001282046</v>
      </c>
      <c r="L655" s="46">
        <v>0</v>
      </c>
    </row>
    <row r="656" spans="1:12" x14ac:dyDescent="0.25">
      <c r="A656" s="61" t="s">
        <v>948</v>
      </c>
      <c r="B656" s="41" t="s">
        <v>948</v>
      </c>
      <c r="C656" s="39" t="s">
        <v>34</v>
      </c>
      <c r="D656" s="39"/>
      <c r="E656" s="40" t="s">
        <v>949</v>
      </c>
      <c r="F656" s="41" t="s">
        <v>32</v>
      </c>
      <c r="G656" s="42"/>
      <c r="H656" s="43" t="s">
        <v>34</v>
      </c>
      <c r="I656" s="44" t="s">
        <v>34</v>
      </c>
      <c r="J656" s="45">
        <v>7.46</v>
      </c>
      <c r="K656" s="73">
        <v>7001282543</v>
      </c>
      <c r="L656" s="46">
        <v>0</v>
      </c>
    </row>
    <row r="657" spans="1:12" x14ac:dyDescent="0.25">
      <c r="A657" s="61" t="s">
        <v>950</v>
      </c>
      <c r="B657" s="41" t="s">
        <v>950</v>
      </c>
      <c r="C657" s="39" t="s">
        <v>34</v>
      </c>
      <c r="D657" s="39"/>
      <c r="E657" s="40" t="s">
        <v>951</v>
      </c>
      <c r="F657" s="41" t="s">
        <v>32</v>
      </c>
      <c r="G657" s="42"/>
      <c r="H657" s="43" t="s">
        <v>34</v>
      </c>
      <c r="I657" s="44" t="s">
        <v>34</v>
      </c>
      <c r="J657" s="45">
        <v>9.879999999999999</v>
      </c>
      <c r="K657" s="73">
        <v>7001282544</v>
      </c>
      <c r="L657" s="46">
        <v>0</v>
      </c>
    </row>
    <row r="658" spans="1:12" x14ac:dyDescent="0.25">
      <c r="A658" s="61" t="s">
        <v>952</v>
      </c>
      <c r="B658" s="41" t="s">
        <v>952</v>
      </c>
      <c r="C658" s="39" t="s">
        <v>34</v>
      </c>
      <c r="D658" s="39"/>
      <c r="E658" s="40" t="s">
        <v>953</v>
      </c>
      <c r="F658" s="41" t="s">
        <v>32</v>
      </c>
      <c r="G658" s="42"/>
      <c r="H658" s="43" t="s">
        <v>34</v>
      </c>
      <c r="I658" s="44" t="s">
        <v>34</v>
      </c>
      <c r="J658" s="45">
        <v>12.309999999999999</v>
      </c>
      <c r="K658" s="73">
        <v>7001282545</v>
      </c>
      <c r="L658" s="46">
        <v>0</v>
      </c>
    </row>
    <row r="659" spans="1:12" s="9" customFormat="1" x14ac:dyDescent="0.25">
      <c r="A659" s="49" t="s">
        <v>954</v>
      </c>
      <c r="B659" s="50" t="s">
        <v>34</v>
      </c>
      <c r="C659" s="30" t="s">
        <v>34</v>
      </c>
      <c r="D659" s="30" t="s">
        <v>34</v>
      </c>
      <c r="E659" s="77" t="s">
        <v>955</v>
      </c>
      <c r="F659" s="50"/>
      <c r="G659" s="51"/>
      <c r="H659" s="33" t="s">
        <v>34</v>
      </c>
      <c r="I659" s="34" t="s">
        <v>34</v>
      </c>
      <c r="J659" s="35" t="s">
        <v>34</v>
      </c>
      <c r="K659" s="52" t="s">
        <v>34</v>
      </c>
      <c r="L659" s="53" t="s">
        <v>34</v>
      </c>
    </row>
    <row r="660" spans="1:12" x14ac:dyDescent="0.25">
      <c r="A660" s="61" t="s">
        <v>956</v>
      </c>
      <c r="B660" s="41" t="s">
        <v>956</v>
      </c>
      <c r="C660" s="39" t="s">
        <v>34</v>
      </c>
      <c r="D660" s="39"/>
      <c r="E660" s="40" t="s">
        <v>957</v>
      </c>
      <c r="F660" s="41" t="s">
        <v>32</v>
      </c>
      <c r="G660" s="42"/>
      <c r="H660" s="43" t="s">
        <v>34</v>
      </c>
      <c r="I660" s="44" t="s">
        <v>34</v>
      </c>
      <c r="J660" s="45">
        <v>17.36</v>
      </c>
      <c r="K660" s="73">
        <v>7001282057</v>
      </c>
      <c r="L660" s="46">
        <v>0</v>
      </c>
    </row>
    <row r="661" spans="1:12" x14ac:dyDescent="0.25">
      <c r="A661" s="61" t="s">
        <v>958</v>
      </c>
      <c r="B661" s="41" t="s">
        <v>958</v>
      </c>
      <c r="C661" s="39" t="s">
        <v>34</v>
      </c>
      <c r="D661" s="39"/>
      <c r="E661" s="40" t="s">
        <v>959</v>
      </c>
      <c r="F661" s="41" t="s">
        <v>32</v>
      </c>
      <c r="G661" s="42"/>
      <c r="H661" s="43" t="s">
        <v>34</v>
      </c>
      <c r="I661" s="44" t="s">
        <v>34</v>
      </c>
      <c r="J661" s="45">
        <v>17.36</v>
      </c>
      <c r="K661" s="73">
        <v>7001282058</v>
      </c>
      <c r="L661" s="46">
        <v>0</v>
      </c>
    </row>
    <row r="662" spans="1:12" x14ac:dyDescent="0.25">
      <c r="A662" s="61" t="s">
        <v>960</v>
      </c>
      <c r="B662" s="41" t="s">
        <v>960</v>
      </c>
      <c r="C662" s="39" t="s">
        <v>34</v>
      </c>
      <c r="D662" s="39"/>
      <c r="E662" s="40" t="s">
        <v>961</v>
      </c>
      <c r="F662" s="41" t="s">
        <v>32</v>
      </c>
      <c r="G662" s="42"/>
      <c r="H662" s="43" t="s">
        <v>34</v>
      </c>
      <c r="I662" s="44" t="s">
        <v>34</v>
      </c>
      <c r="J662" s="45">
        <v>34.72</v>
      </c>
      <c r="K662" s="73">
        <v>7001282059</v>
      </c>
      <c r="L662" s="46">
        <v>0</v>
      </c>
    </row>
    <row r="663" spans="1:12" s="9" customFormat="1" x14ac:dyDescent="0.25">
      <c r="A663" s="49" t="s">
        <v>962</v>
      </c>
      <c r="B663" s="50" t="s">
        <v>34</v>
      </c>
      <c r="C663" s="30" t="s">
        <v>34</v>
      </c>
      <c r="D663" s="30" t="s">
        <v>34</v>
      </c>
      <c r="E663" s="77" t="s">
        <v>963</v>
      </c>
      <c r="F663" s="50"/>
      <c r="G663" s="51"/>
      <c r="H663" s="33" t="s">
        <v>34</v>
      </c>
      <c r="I663" s="34" t="s">
        <v>34</v>
      </c>
      <c r="J663" s="35" t="s">
        <v>34</v>
      </c>
      <c r="K663" s="52" t="s">
        <v>34</v>
      </c>
      <c r="L663" s="53" t="s">
        <v>34</v>
      </c>
    </row>
    <row r="664" spans="1:12" x14ac:dyDescent="0.25">
      <c r="A664" s="61" t="s">
        <v>964</v>
      </c>
      <c r="B664" s="41" t="s">
        <v>964</v>
      </c>
      <c r="C664" s="39" t="s">
        <v>34</v>
      </c>
      <c r="D664" s="39"/>
      <c r="E664" s="40" t="s">
        <v>965</v>
      </c>
      <c r="F664" s="41" t="s">
        <v>38</v>
      </c>
      <c r="G664" s="42"/>
      <c r="H664" s="43" t="s">
        <v>34</v>
      </c>
      <c r="I664" s="44" t="s">
        <v>34</v>
      </c>
      <c r="J664" s="45">
        <v>2220.2799999999997</v>
      </c>
      <c r="K664" s="73">
        <v>7001282060</v>
      </c>
      <c r="L664" s="46">
        <v>1.3263359576269661E-2</v>
      </c>
    </row>
    <row r="665" spans="1:12" x14ac:dyDescent="0.25">
      <c r="A665" s="61" t="s">
        <v>966</v>
      </c>
      <c r="B665" s="41" t="s">
        <v>966</v>
      </c>
      <c r="C665" s="39" t="s">
        <v>34</v>
      </c>
      <c r="D665" s="39"/>
      <c r="E665" s="40" t="s">
        <v>967</v>
      </c>
      <c r="F665" s="41" t="s">
        <v>38</v>
      </c>
      <c r="G665" s="42"/>
      <c r="H665" s="43" t="s">
        <v>34</v>
      </c>
      <c r="I665" s="44" t="s">
        <v>34</v>
      </c>
      <c r="J665" s="45">
        <v>2553</v>
      </c>
      <c r="K665" s="73">
        <v>7001282061</v>
      </c>
      <c r="L665" s="46">
        <v>1.153481081081081E-2</v>
      </c>
    </row>
    <row r="666" spans="1:12" x14ac:dyDescent="0.25">
      <c r="A666" s="61" t="s">
        <v>968</v>
      </c>
      <c r="B666" s="41" t="s">
        <v>968</v>
      </c>
      <c r="C666" s="39" t="s">
        <v>34</v>
      </c>
      <c r="D666" s="39"/>
      <c r="E666" s="40" t="s">
        <v>969</v>
      </c>
      <c r="F666" s="41" t="s">
        <v>38</v>
      </c>
      <c r="G666" s="42"/>
      <c r="H666" s="43" t="s">
        <v>34</v>
      </c>
      <c r="I666" s="44" t="s">
        <v>34</v>
      </c>
      <c r="J666" s="45">
        <v>2885.72</v>
      </c>
      <c r="K666" s="73">
        <v>7001282062</v>
      </c>
      <c r="L666" s="46">
        <v>1.0204861178492716E-2</v>
      </c>
    </row>
    <row r="667" spans="1:12" ht="30" x14ac:dyDescent="0.25">
      <c r="A667" s="61" t="s">
        <v>970</v>
      </c>
      <c r="B667" s="41" t="s">
        <v>970</v>
      </c>
      <c r="C667" s="39" t="s">
        <v>34</v>
      </c>
      <c r="D667" s="39"/>
      <c r="E667" s="40" t="s">
        <v>971</v>
      </c>
      <c r="F667" s="41" t="s">
        <v>38</v>
      </c>
      <c r="G667" s="42"/>
      <c r="H667" s="43" t="s">
        <v>34</v>
      </c>
      <c r="I667" s="44" t="s">
        <v>34</v>
      </c>
      <c r="J667" s="45">
        <v>1055.76</v>
      </c>
      <c r="K667" s="73">
        <v>7001282063</v>
      </c>
      <c r="L667" s="46">
        <v>2.7893055239827234E-2</v>
      </c>
    </row>
    <row r="668" spans="1:12" ht="30" x14ac:dyDescent="0.25">
      <c r="A668" s="61" t="s">
        <v>972</v>
      </c>
      <c r="B668" s="41" t="s">
        <v>972</v>
      </c>
      <c r="C668" s="39" t="s">
        <v>34</v>
      </c>
      <c r="D668" s="39"/>
      <c r="E668" s="40" t="s">
        <v>973</v>
      </c>
      <c r="F668" s="41" t="s">
        <v>38</v>
      </c>
      <c r="G668" s="42"/>
      <c r="H668" s="43" t="s">
        <v>34</v>
      </c>
      <c r="I668" s="44" t="s">
        <v>34</v>
      </c>
      <c r="J668" s="45">
        <v>1222.1199999999999</v>
      </c>
      <c r="K668" s="73">
        <v>7001282064</v>
      </c>
      <c r="L668" s="46">
        <v>2.4096137858802737E-2</v>
      </c>
    </row>
    <row r="669" spans="1:12" ht="30" x14ac:dyDescent="0.25">
      <c r="A669" s="61" t="s">
        <v>974</v>
      </c>
      <c r="B669" s="41" t="s">
        <v>974</v>
      </c>
      <c r="C669" s="39" t="s">
        <v>34</v>
      </c>
      <c r="D669" s="39"/>
      <c r="E669" s="40" t="s">
        <v>975</v>
      </c>
      <c r="F669" s="41" t="s">
        <v>38</v>
      </c>
      <c r="G669" s="42"/>
      <c r="H669" s="43" t="s">
        <v>34</v>
      </c>
      <c r="I669" s="44" t="s">
        <v>34</v>
      </c>
      <c r="J669" s="45">
        <v>1721.2</v>
      </c>
      <c r="K669" s="73">
        <v>7001282065</v>
      </c>
      <c r="L669" s="46">
        <v>1.7109209853590518E-2</v>
      </c>
    </row>
    <row r="670" spans="1:12" ht="30" x14ac:dyDescent="0.25">
      <c r="A670" s="61" t="s">
        <v>976</v>
      </c>
      <c r="B670" s="41" t="s">
        <v>976</v>
      </c>
      <c r="C670" s="39" t="s">
        <v>34</v>
      </c>
      <c r="D670" s="39"/>
      <c r="E670" s="40" t="s">
        <v>977</v>
      </c>
      <c r="F670" s="41" t="s">
        <v>38</v>
      </c>
      <c r="G670" s="42"/>
      <c r="H670" s="43" t="s">
        <v>34</v>
      </c>
      <c r="I670" s="44" t="s">
        <v>34</v>
      </c>
      <c r="J670" s="45">
        <v>2553</v>
      </c>
      <c r="K670" s="73">
        <v>7001282066</v>
      </c>
      <c r="L670" s="46">
        <v>1.153481081081081E-2</v>
      </c>
    </row>
    <row r="671" spans="1:12" s="9" customFormat="1" x14ac:dyDescent="0.25">
      <c r="A671" s="49" t="s">
        <v>978</v>
      </c>
      <c r="B671" s="50" t="s">
        <v>34</v>
      </c>
      <c r="C671" s="30" t="s">
        <v>34</v>
      </c>
      <c r="D671" s="30" t="s">
        <v>34</v>
      </c>
      <c r="E671" s="77" t="s">
        <v>979</v>
      </c>
      <c r="F671" s="50"/>
      <c r="G671" s="51"/>
      <c r="H671" s="33" t="s">
        <v>34</v>
      </c>
      <c r="I671" s="34" t="s">
        <v>34</v>
      </c>
      <c r="J671" s="35" t="s">
        <v>34</v>
      </c>
      <c r="K671" s="52" t="s">
        <v>34</v>
      </c>
      <c r="L671" s="53" t="s">
        <v>34</v>
      </c>
    </row>
    <row r="672" spans="1:12" ht="30" x14ac:dyDescent="0.25">
      <c r="A672" s="61" t="s">
        <v>980</v>
      </c>
      <c r="B672" s="41" t="s">
        <v>980</v>
      </c>
      <c r="C672" s="39" t="s">
        <v>34</v>
      </c>
      <c r="D672" s="39"/>
      <c r="E672" s="40" t="s">
        <v>981</v>
      </c>
      <c r="F672" s="41" t="s">
        <v>38</v>
      </c>
      <c r="G672" s="42"/>
      <c r="H672" s="43" t="s">
        <v>34</v>
      </c>
      <c r="I672" s="44" t="s">
        <v>34</v>
      </c>
      <c r="J672" s="45">
        <v>2593.65</v>
      </c>
      <c r="K672" s="73">
        <v>7001282075</v>
      </c>
      <c r="L672" s="46">
        <v>0.37176503074817335</v>
      </c>
    </row>
    <row r="673" spans="1:12" ht="30" x14ac:dyDescent="0.25">
      <c r="A673" s="61" t="s">
        <v>982</v>
      </c>
      <c r="B673" s="41" t="s">
        <v>982</v>
      </c>
      <c r="C673" s="39" t="s">
        <v>34</v>
      </c>
      <c r="D673" s="39"/>
      <c r="E673" s="40" t="s">
        <v>983</v>
      </c>
      <c r="F673" s="41" t="s">
        <v>38</v>
      </c>
      <c r="G673" s="42"/>
      <c r="H673" s="43" t="s">
        <v>34</v>
      </c>
      <c r="I673" s="44" t="s">
        <v>34</v>
      </c>
      <c r="J673" s="45">
        <v>2607.2400000000002</v>
      </c>
      <c r="K673" s="73">
        <v>7001282074</v>
      </c>
      <c r="L673" s="46">
        <v>0.36982723953299268</v>
      </c>
    </row>
    <row r="674" spans="1:12" ht="30" x14ac:dyDescent="0.25">
      <c r="A674" s="61" t="s">
        <v>984</v>
      </c>
      <c r="B674" s="41" t="s">
        <v>984</v>
      </c>
      <c r="C674" s="39" t="s">
        <v>34</v>
      </c>
      <c r="D674" s="39"/>
      <c r="E674" s="40" t="s">
        <v>985</v>
      </c>
      <c r="F674" s="41" t="s">
        <v>38</v>
      </c>
      <c r="G674" s="42"/>
      <c r="H674" s="43" t="s">
        <v>34</v>
      </c>
      <c r="I674" s="44" t="s">
        <v>34</v>
      </c>
      <c r="J674" s="45">
        <v>2645.7000000000003</v>
      </c>
      <c r="K674" s="73">
        <v>7001282073</v>
      </c>
      <c r="L674" s="46">
        <v>0.36445113656121247</v>
      </c>
    </row>
    <row r="675" spans="1:12" ht="30" x14ac:dyDescent="0.25">
      <c r="A675" s="61" t="s">
        <v>986</v>
      </c>
      <c r="B675" s="41" t="s">
        <v>986</v>
      </c>
      <c r="C675" s="39" t="s">
        <v>34</v>
      </c>
      <c r="D675" s="39"/>
      <c r="E675" s="40" t="s">
        <v>987</v>
      </c>
      <c r="F675" s="41" t="s">
        <v>38</v>
      </c>
      <c r="G675" s="42"/>
      <c r="H675" s="43" t="s">
        <v>34</v>
      </c>
      <c r="I675" s="44" t="s">
        <v>34</v>
      </c>
      <c r="J675" s="45">
        <v>2645.7000000000003</v>
      </c>
      <c r="K675" s="73">
        <v>7001282072</v>
      </c>
      <c r="L675" s="46">
        <v>0.36445113656121247</v>
      </c>
    </row>
    <row r="676" spans="1:12" ht="30" x14ac:dyDescent="0.25">
      <c r="A676" s="61" t="s">
        <v>988</v>
      </c>
      <c r="B676" s="41" t="s">
        <v>988</v>
      </c>
      <c r="C676" s="39" t="s">
        <v>34</v>
      </c>
      <c r="D676" s="39"/>
      <c r="E676" s="40" t="s">
        <v>989</v>
      </c>
      <c r="F676" s="41" t="s">
        <v>38</v>
      </c>
      <c r="G676" s="42"/>
      <c r="H676" s="43" t="s">
        <v>34</v>
      </c>
      <c r="I676" s="44" t="s">
        <v>34</v>
      </c>
      <c r="J676" s="45">
        <v>2645.7000000000003</v>
      </c>
      <c r="K676" s="73">
        <v>7001282071</v>
      </c>
      <c r="L676" s="46">
        <v>0.36445113656121247</v>
      </c>
    </row>
    <row r="677" spans="1:12" ht="30" x14ac:dyDescent="0.25">
      <c r="A677" s="61" t="s">
        <v>990</v>
      </c>
      <c r="B677" s="41" t="s">
        <v>990</v>
      </c>
      <c r="C677" s="39" t="s">
        <v>34</v>
      </c>
      <c r="D677" s="39"/>
      <c r="E677" s="40" t="s">
        <v>991</v>
      </c>
      <c r="F677" s="41" t="s">
        <v>38</v>
      </c>
      <c r="G677" s="42"/>
      <c r="H677" s="43" t="s">
        <v>34</v>
      </c>
      <c r="I677" s="44" t="s">
        <v>34</v>
      </c>
      <c r="J677" s="45">
        <v>2905.2500000000005</v>
      </c>
      <c r="K677" s="73">
        <v>7001282029</v>
      </c>
      <c r="L677" s="46">
        <v>0.33189170363996207</v>
      </c>
    </row>
    <row r="678" spans="1:12" s="9" customFormat="1" x14ac:dyDescent="0.25">
      <c r="A678" s="49" t="s">
        <v>992</v>
      </c>
      <c r="B678" s="50" t="s">
        <v>34</v>
      </c>
      <c r="C678" s="30" t="s">
        <v>34</v>
      </c>
      <c r="D678" s="30" t="s">
        <v>34</v>
      </c>
      <c r="E678" s="77" t="s">
        <v>993</v>
      </c>
      <c r="F678" s="50"/>
      <c r="G678" s="51"/>
      <c r="H678" s="33" t="s">
        <v>34</v>
      </c>
      <c r="I678" s="34" t="s">
        <v>34</v>
      </c>
      <c r="J678" s="35" t="s">
        <v>34</v>
      </c>
      <c r="K678" s="52" t="s">
        <v>34</v>
      </c>
      <c r="L678" s="53" t="s">
        <v>34</v>
      </c>
    </row>
    <row r="679" spans="1:12" s="54" customFormat="1" ht="69" customHeight="1" x14ac:dyDescent="0.25">
      <c r="A679" s="61" t="s">
        <v>994</v>
      </c>
      <c r="B679" s="41" t="s">
        <v>994</v>
      </c>
      <c r="C679" s="39" t="s">
        <v>34</v>
      </c>
      <c r="D679" s="39"/>
      <c r="E679" s="40" t="s">
        <v>995</v>
      </c>
      <c r="F679" s="41" t="s">
        <v>38</v>
      </c>
      <c r="G679" s="42"/>
      <c r="H679" s="43" t="s">
        <v>34</v>
      </c>
      <c r="I679" s="44" t="s">
        <v>34</v>
      </c>
      <c r="J679" s="45">
        <v>2235.37</v>
      </c>
      <c r="K679" s="73">
        <v>7001601741</v>
      </c>
      <c r="L679" s="46">
        <v>0.33739166419460787</v>
      </c>
    </row>
    <row r="680" spans="1:12" s="54" customFormat="1" ht="30" x14ac:dyDescent="0.25">
      <c r="A680" s="61" t="s">
        <v>996</v>
      </c>
      <c r="B680" s="41" t="s">
        <v>996</v>
      </c>
      <c r="C680" s="39" t="s">
        <v>34</v>
      </c>
      <c r="D680" s="39"/>
      <c r="E680" s="40" t="s">
        <v>997</v>
      </c>
      <c r="F680" s="41" t="s">
        <v>38</v>
      </c>
      <c r="G680" s="42"/>
      <c r="H680" s="43" t="s">
        <v>34</v>
      </c>
      <c r="I680" s="44" t="s">
        <v>34</v>
      </c>
      <c r="J680" s="45">
        <v>2495.5100000000002</v>
      </c>
      <c r="K680" s="73">
        <v>7001601742</v>
      </c>
      <c r="L680" s="46">
        <v>0.30222087043958967</v>
      </c>
    </row>
    <row r="681" spans="1:12" s="54" customFormat="1" ht="30" x14ac:dyDescent="0.25">
      <c r="A681" s="61" t="s">
        <v>998</v>
      </c>
      <c r="B681" s="41" t="s">
        <v>998</v>
      </c>
      <c r="C681" s="39" t="s">
        <v>34</v>
      </c>
      <c r="D681" s="39"/>
      <c r="E681" s="40" t="s">
        <v>999</v>
      </c>
      <c r="F681" s="41" t="s">
        <v>38</v>
      </c>
      <c r="G681" s="42"/>
      <c r="H681" s="43" t="s">
        <v>34</v>
      </c>
      <c r="I681" s="44" t="s">
        <v>34</v>
      </c>
      <c r="J681" s="45">
        <v>2649.22</v>
      </c>
      <c r="K681" s="73">
        <v>7001601743</v>
      </c>
      <c r="L681" s="46">
        <v>0.28468575821966485</v>
      </c>
    </row>
    <row r="682" spans="1:12" s="54" customFormat="1" ht="30" x14ac:dyDescent="0.25">
      <c r="A682" s="61" t="s">
        <v>1000</v>
      </c>
      <c r="B682" s="41" t="s">
        <v>1000</v>
      </c>
      <c r="C682" s="39" t="s">
        <v>34</v>
      </c>
      <c r="D682" s="39"/>
      <c r="E682" s="40" t="s">
        <v>1001</v>
      </c>
      <c r="F682" s="41" t="s">
        <v>38</v>
      </c>
      <c r="G682" s="42"/>
      <c r="H682" s="43" t="s">
        <v>34</v>
      </c>
      <c r="I682" s="44" t="s">
        <v>34</v>
      </c>
      <c r="J682" s="45">
        <v>2493.7599999999998</v>
      </c>
      <c r="K682" s="73">
        <v>7001601745</v>
      </c>
      <c r="L682" s="46">
        <v>0.31443892130385465</v>
      </c>
    </row>
    <row r="683" spans="1:12" s="54" customFormat="1" ht="30" x14ac:dyDescent="0.25">
      <c r="A683" s="61" t="s">
        <v>1002</v>
      </c>
      <c r="B683" s="41" t="s">
        <v>1002</v>
      </c>
      <c r="C683" s="39" t="s">
        <v>34</v>
      </c>
      <c r="D683" s="39"/>
      <c r="E683" s="40" t="s">
        <v>1003</v>
      </c>
      <c r="F683" s="41" t="s">
        <v>38</v>
      </c>
      <c r="G683" s="42"/>
      <c r="H683" s="43" t="s">
        <v>34</v>
      </c>
      <c r="I683" s="44" t="s">
        <v>34</v>
      </c>
      <c r="J683" s="45">
        <v>3014.04</v>
      </c>
      <c r="K683" s="73">
        <v>7001601746</v>
      </c>
      <c r="L683" s="46">
        <v>0.26016084869168976</v>
      </c>
    </row>
    <row r="684" spans="1:12" s="54" customFormat="1" ht="30" x14ac:dyDescent="0.25">
      <c r="A684" s="61" t="s">
        <v>1004</v>
      </c>
      <c r="B684" s="41" t="s">
        <v>1004</v>
      </c>
      <c r="C684" s="39" t="s">
        <v>34</v>
      </c>
      <c r="D684" s="39"/>
      <c r="E684" s="40" t="s">
        <v>1005</v>
      </c>
      <c r="F684" s="41" t="s">
        <v>38</v>
      </c>
      <c r="G684" s="42"/>
      <c r="H684" s="43" t="s">
        <v>34</v>
      </c>
      <c r="I684" s="44" t="s">
        <v>34</v>
      </c>
      <c r="J684" s="45">
        <v>3321.46</v>
      </c>
      <c r="K684" s="73">
        <v>7001601747</v>
      </c>
      <c r="L684" s="46">
        <v>0.23608148356165679</v>
      </c>
    </row>
    <row r="685" spans="1:12" s="54" customFormat="1" ht="30" x14ac:dyDescent="0.25">
      <c r="A685" s="61" t="s">
        <v>1006</v>
      </c>
      <c r="B685" s="41" t="s">
        <v>1006</v>
      </c>
      <c r="C685" s="39" t="s">
        <v>34</v>
      </c>
      <c r="D685" s="39"/>
      <c r="E685" s="40" t="s">
        <v>1007</v>
      </c>
      <c r="F685" s="41" t="s">
        <v>38</v>
      </c>
      <c r="G685" s="42"/>
      <c r="H685" s="43" t="s">
        <v>34</v>
      </c>
      <c r="I685" s="44" t="s">
        <v>34</v>
      </c>
      <c r="J685" s="45">
        <v>2411.0399999999995</v>
      </c>
      <c r="K685" s="73">
        <v>7001601749</v>
      </c>
      <c r="L685" s="46">
        <v>0.45703183554872634</v>
      </c>
    </row>
    <row r="686" spans="1:12" s="54" customFormat="1" ht="30" x14ac:dyDescent="0.25">
      <c r="A686" s="61" t="s">
        <v>1008</v>
      </c>
      <c r="B686" s="41" t="s">
        <v>1008</v>
      </c>
      <c r="C686" s="39" t="s">
        <v>34</v>
      </c>
      <c r="D686" s="39"/>
      <c r="E686" s="40" t="s">
        <v>1009</v>
      </c>
      <c r="F686" s="41" t="s">
        <v>38</v>
      </c>
      <c r="G686" s="42"/>
      <c r="H686" s="43" t="s">
        <v>34</v>
      </c>
      <c r="I686" s="44" t="s">
        <v>34</v>
      </c>
      <c r="J686" s="45">
        <v>2411.0399999999995</v>
      </c>
      <c r="K686" s="73">
        <v>7001601750</v>
      </c>
      <c r="L686" s="46">
        <v>0.45703183554872634</v>
      </c>
    </row>
    <row r="687" spans="1:12" s="54" customFormat="1" ht="30" x14ac:dyDescent="0.25">
      <c r="A687" s="61" t="s">
        <v>1010</v>
      </c>
      <c r="B687" s="41" t="s">
        <v>1010</v>
      </c>
      <c r="C687" s="39" t="s">
        <v>34</v>
      </c>
      <c r="D687" s="39"/>
      <c r="E687" s="40" t="s">
        <v>1011</v>
      </c>
      <c r="F687" s="41" t="s">
        <v>38</v>
      </c>
      <c r="G687" s="42"/>
      <c r="H687" s="43" t="s">
        <v>34</v>
      </c>
      <c r="I687" s="44" t="s">
        <v>34</v>
      </c>
      <c r="J687" s="45">
        <v>2442.4399999999996</v>
      </c>
      <c r="K687" s="73">
        <v>7001601751</v>
      </c>
      <c r="L687" s="46">
        <v>0.45115623588763742</v>
      </c>
    </row>
    <row r="688" spans="1:12" s="54" customFormat="1" ht="30" x14ac:dyDescent="0.25">
      <c r="A688" s="61" t="s">
        <v>1012</v>
      </c>
      <c r="B688" s="41" t="s">
        <v>1012</v>
      </c>
      <c r="C688" s="39" t="s">
        <v>34</v>
      </c>
      <c r="D688" s="39"/>
      <c r="E688" s="40" t="s">
        <v>1013</v>
      </c>
      <c r="F688" s="41" t="s">
        <v>38</v>
      </c>
      <c r="G688" s="42"/>
      <c r="H688" s="43" t="s">
        <v>34</v>
      </c>
      <c r="I688" s="44" t="s">
        <v>34</v>
      </c>
      <c r="J688" s="45">
        <v>2442.4399999999996</v>
      </c>
      <c r="K688" s="73">
        <v>7001601752</v>
      </c>
      <c r="L688" s="46">
        <v>0.45115623588763742</v>
      </c>
    </row>
    <row r="689" spans="1:12" s="54" customFormat="1" ht="30" x14ac:dyDescent="0.25">
      <c r="A689" s="61" t="s">
        <v>1014</v>
      </c>
      <c r="B689" s="41" t="s">
        <v>1014</v>
      </c>
      <c r="C689" s="39" t="s">
        <v>34</v>
      </c>
      <c r="D689" s="39"/>
      <c r="E689" s="40" t="s">
        <v>1015</v>
      </c>
      <c r="F689" s="41" t="s">
        <v>38</v>
      </c>
      <c r="G689" s="42"/>
      <c r="H689" s="43" t="s">
        <v>34</v>
      </c>
      <c r="I689" s="44" t="s">
        <v>34</v>
      </c>
      <c r="J689" s="45">
        <v>2744.82</v>
      </c>
      <c r="K689" s="73">
        <v>7001601744</v>
      </c>
      <c r="L689" s="46">
        <v>0.2747703690554209</v>
      </c>
    </row>
    <row r="690" spans="1:12" s="54" customFormat="1" ht="30" x14ac:dyDescent="0.25">
      <c r="A690" s="61" t="s">
        <v>1016</v>
      </c>
      <c r="B690" s="41" t="s">
        <v>1016</v>
      </c>
      <c r="C690" s="39" t="s">
        <v>34</v>
      </c>
      <c r="D690" s="39"/>
      <c r="E690" s="40" t="s">
        <v>1017</v>
      </c>
      <c r="F690" s="41" t="s">
        <v>38</v>
      </c>
      <c r="G690" s="42"/>
      <c r="H690" s="43" t="s">
        <v>34</v>
      </c>
      <c r="I690" s="44" t="s">
        <v>34</v>
      </c>
      <c r="J690" s="45">
        <v>3512.66</v>
      </c>
      <c r="K690" s="73">
        <v>7001601748</v>
      </c>
      <c r="L690" s="46">
        <v>0.22323117079099616</v>
      </c>
    </row>
    <row r="691" spans="1:12" s="9" customFormat="1" x14ac:dyDescent="0.25">
      <c r="A691" s="49" t="s">
        <v>1018</v>
      </c>
      <c r="B691" s="50" t="s">
        <v>34</v>
      </c>
      <c r="C691" s="30" t="s">
        <v>34</v>
      </c>
      <c r="D691" s="30" t="s">
        <v>34</v>
      </c>
      <c r="E691" s="77" t="s">
        <v>1019</v>
      </c>
      <c r="F691" s="50"/>
      <c r="G691" s="51"/>
      <c r="H691" s="33" t="s">
        <v>34</v>
      </c>
      <c r="I691" s="34" t="s">
        <v>34</v>
      </c>
      <c r="J691" s="35" t="s">
        <v>34</v>
      </c>
      <c r="K691" s="52" t="s">
        <v>34</v>
      </c>
      <c r="L691" s="53" t="s">
        <v>34</v>
      </c>
    </row>
    <row r="692" spans="1:12" x14ac:dyDescent="0.25">
      <c r="A692" s="61" t="s">
        <v>1020</v>
      </c>
      <c r="B692" s="41" t="s">
        <v>1020</v>
      </c>
      <c r="C692" s="39" t="s">
        <v>34</v>
      </c>
      <c r="D692" s="39"/>
      <c r="E692" s="40" t="s">
        <v>1021</v>
      </c>
      <c r="F692" s="41" t="s">
        <v>38</v>
      </c>
      <c r="G692" s="42"/>
      <c r="H692" s="43" t="s">
        <v>34</v>
      </c>
      <c r="I692" s="44" t="s">
        <v>34</v>
      </c>
      <c r="J692" s="45">
        <v>40.009999999999991</v>
      </c>
      <c r="K692" s="73">
        <v>7001210843</v>
      </c>
      <c r="L692" s="46">
        <v>0</v>
      </c>
    </row>
    <row r="693" spans="1:12" x14ac:dyDescent="0.25">
      <c r="A693" s="61" t="s">
        <v>1022</v>
      </c>
      <c r="B693" s="41" t="s">
        <v>1022</v>
      </c>
      <c r="C693" s="39" t="s">
        <v>34</v>
      </c>
      <c r="D693" s="39"/>
      <c r="E693" s="40" t="s">
        <v>1023</v>
      </c>
      <c r="F693" s="41" t="s">
        <v>38</v>
      </c>
      <c r="G693" s="42"/>
      <c r="H693" s="43" t="s">
        <v>34</v>
      </c>
      <c r="I693" s="44" t="s">
        <v>34</v>
      </c>
      <c r="J693" s="45">
        <v>43.05</v>
      </c>
      <c r="K693" s="73">
        <v>7001210844</v>
      </c>
      <c r="L693" s="46">
        <v>0</v>
      </c>
    </row>
    <row r="694" spans="1:12" x14ac:dyDescent="0.25">
      <c r="A694" s="61" t="s">
        <v>1024</v>
      </c>
      <c r="B694" s="41" t="s">
        <v>1024</v>
      </c>
      <c r="C694" s="39" t="s">
        <v>34</v>
      </c>
      <c r="D694" s="39"/>
      <c r="E694" s="40" t="s">
        <v>1025</v>
      </c>
      <c r="F694" s="41" t="s">
        <v>38</v>
      </c>
      <c r="G694" s="42"/>
      <c r="H694" s="43" t="s">
        <v>34</v>
      </c>
      <c r="I694" s="44" t="s">
        <v>34</v>
      </c>
      <c r="J694" s="45">
        <v>42.609999999999992</v>
      </c>
      <c r="K694" s="73">
        <v>7001210845</v>
      </c>
      <c r="L694" s="46">
        <v>0</v>
      </c>
    </row>
    <row r="695" spans="1:12" x14ac:dyDescent="0.25">
      <c r="A695" s="61" t="s">
        <v>1026</v>
      </c>
      <c r="B695" s="41" t="s">
        <v>1026</v>
      </c>
      <c r="C695" s="39" t="s">
        <v>34</v>
      </c>
      <c r="D695" s="39"/>
      <c r="E695" s="40" t="s">
        <v>1027</v>
      </c>
      <c r="F695" s="41" t="s">
        <v>38</v>
      </c>
      <c r="G695" s="42"/>
      <c r="H695" s="43" t="s">
        <v>34</v>
      </c>
      <c r="I695" s="44" t="s">
        <v>34</v>
      </c>
      <c r="J695" s="45">
        <v>43.359999999999992</v>
      </c>
      <c r="K695" s="73">
        <v>7001210846</v>
      </c>
      <c r="L695" s="46">
        <v>0</v>
      </c>
    </row>
    <row r="696" spans="1:12" x14ac:dyDescent="0.25">
      <c r="A696" s="61" t="s">
        <v>1028</v>
      </c>
      <c r="B696" s="41" t="s">
        <v>1028</v>
      </c>
      <c r="C696" s="39" t="s">
        <v>34</v>
      </c>
      <c r="D696" s="39"/>
      <c r="E696" s="40" t="s">
        <v>1029</v>
      </c>
      <c r="F696" s="41" t="s">
        <v>38</v>
      </c>
      <c r="G696" s="42"/>
      <c r="H696" s="43" t="s">
        <v>34</v>
      </c>
      <c r="I696" s="44" t="s">
        <v>34</v>
      </c>
      <c r="J696" s="45">
        <v>43.359999999999992</v>
      </c>
      <c r="K696" s="73">
        <v>7001210847</v>
      </c>
      <c r="L696" s="46">
        <v>0</v>
      </c>
    </row>
    <row r="697" spans="1:12" s="9" customFormat="1" x14ac:dyDescent="0.25">
      <c r="A697" s="49" t="s">
        <v>1030</v>
      </c>
      <c r="B697" s="50" t="s">
        <v>34</v>
      </c>
      <c r="C697" s="30" t="s">
        <v>34</v>
      </c>
      <c r="D697" s="30" t="s">
        <v>34</v>
      </c>
      <c r="E697" s="77" t="s">
        <v>1031</v>
      </c>
      <c r="F697" s="50"/>
      <c r="G697" s="51"/>
      <c r="H697" s="33" t="s">
        <v>34</v>
      </c>
      <c r="I697" s="34" t="s">
        <v>34</v>
      </c>
      <c r="J697" s="35" t="s">
        <v>34</v>
      </c>
      <c r="K697" s="52" t="s">
        <v>34</v>
      </c>
      <c r="L697" s="53" t="s">
        <v>34</v>
      </c>
    </row>
    <row r="698" spans="1:12" ht="30" x14ac:dyDescent="0.25">
      <c r="A698" s="61" t="s">
        <v>1032</v>
      </c>
      <c r="B698" s="41" t="s">
        <v>1032</v>
      </c>
      <c r="C698" s="39" t="s">
        <v>34</v>
      </c>
      <c r="D698" s="39"/>
      <c r="E698" s="40" t="s">
        <v>1033</v>
      </c>
      <c r="F698" s="41" t="s">
        <v>38</v>
      </c>
      <c r="G698" s="42"/>
      <c r="H698" s="43" t="s">
        <v>34</v>
      </c>
      <c r="I698" s="44" t="s">
        <v>34</v>
      </c>
      <c r="J698" s="45">
        <v>2220.2799999999997</v>
      </c>
      <c r="K698" s="73">
        <v>7001282037</v>
      </c>
      <c r="L698" s="46">
        <v>1.3263359576269661E-2</v>
      </c>
    </row>
    <row r="699" spans="1:12" ht="30" x14ac:dyDescent="0.25">
      <c r="A699" s="61" t="s">
        <v>1034</v>
      </c>
      <c r="B699" s="41" t="s">
        <v>1034</v>
      </c>
      <c r="C699" s="39" t="s">
        <v>34</v>
      </c>
      <c r="D699" s="39"/>
      <c r="E699" s="40" t="s">
        <v>1035</v>
      </c>
      <c r="F699" s="41" t="s">
        <v>38</v>
      </c>
      <c r="G699" s="42"/>
      <c r="H699" s="43" t="s">
        <v>34</v>
      </c>
      <c r="I699" s="44" t="s">
        <v>34</v>
      </c>
      <c r="J699" s="45">
        <v>2386.64</v>
      </c>
      <c r="K699" s="73">
        <v>7001282040</v>
      </c>
      <c r="L699" s="46">
        <v>1.2338841216102974E-2</v>
      </c>
    </row>
    <row r="700" spans="1:12" ht="30" x14ac:dyDescent="0.25">
      <c r="A700" s="61" t="s">
        <v>1036</v>
      </c>
      <c r="B700" s="41" t="s">
        <v>1036</v>
      </c>
      <c r="C700" s="39" t="s">
        <v>34</v>
      </c>
      <c r="D700" s="39"/>
      <c r="E700" s="40" t="s">
        <v>1037</v>
      </c>
      <c r="F700" s="41" t="s">
        <v>38</v>
      </c>
      <c r="G700" s="42"/>
      <c r="H700" s="43" t="s">
        <v>34</v>
      </c>
      <c r="I700" s="44" t="s">
        <v>34</v>
      </c>
      <c r="J700" s="45">
        <v>2553</v>
      </c>
      <c r="K700" s="73">
        <v>7001282044</v>
      </c>
      <c r="L700" s="46">
        <v>1.153481081081081E-2</v>
      </c>
    </row>
    <row r="701" spans="1:12" s="9" customFormat="1" x14ac:dyDescent="0.25">
      <c r="A701" s="49" t="s">
        <v>1038</v>
      </c>
      <c r="B701" s="50" t="s">
        <v>34</v>
      </c>
      <c r="C701" s="30" t="s">
        <v>34</v>
      </c>
      <c r="D701" s="30" t="s">
        <v>34</v>
      </c>
      <c r="E701" s="77" t="s">
        <v>1039</v>
      </c>
      <c r="F701" s="50"/>
      <c r="G701" s="51"/>
      <c r="H701" s="33" t="s">
        <v>34</v>
      </c>
      <c r="I701" s="34" t="s">
        <v>34</v>
      </c>
      <c r="J701" s="35" t="s">
        <v>34</v>
      </c>
      <c r="K701" s="52" t="s">
        <v>34</v>
      </c>
      <c r="L701" s="53" t="s">
        <v>34</v>
      </c>
    </row>
    <row r="702" spans="1:12" ht="30" x14ac:dyDescent="0.25">
      <c r="A702" s="61" t="s">
        <v>1040</v>
      </c>
      <c r="B702" s="41" t="s">
        <v>1040</v>
      </c>
      <c r="C702" s="39" t="s">
        <v>34</v>
      </c>
      <c r="D702" s="39"/>
      <c r="E702" s="40" t="s">
        <v>1041</v>
      </c>
      <c r="F702" s="41" t="s">
        <v>38</v>
      </c>
      <c r="G702" s="42"/>
      <c r="H702" s="43" t="s">
        <v>34</v>
      </c>
      <c r="I702" s="44" t="s">
        <v>34</v>
      </c>
      <c r="J702" s="45">
        <v>445.65000000000003</v>
      </c>
      <c r="K702" s="73">
        <v>7001282047</v>
      </c>
      <c r="L702" s="46">
        <v>0</v>
      </c>
    </row>
    <row r="703" spans="1:12" ht="30" x14ac:dyDescent="0.25">
      <c r="A703" s="61" t="s">
        <v>1042</v>
      </c>
      <c r="B703" s="41" t="s">
        <v>1042</v>
      </c>
      <c r="C703" s="39" t="s">
        <v>34</v>
      </c>
      <c r="D703" s="39"/>
      <c r="E703" s="40" t="s">
        <v>1043</v>
      </c>
      <c r="F703" s="41" t="s">
        <v>38</v>
      </c>
      <c r="G703" s="42"/>
      <c r="H703" s="43" t="s">
        <v>34</v>
      </c>
      <c r="I703" s="44" t="s">
        <v>34</v>
      </c>
      <c r="J703" s="45">
        <v>554.79999999999995</v>
      </c>
      <c r="K703" s="73">
        <v>7001282049</v>
      </c>
      <c r="L703" s="46">
        <v>0</v>
      </c>
    </row>
    <row r="704" spans="1:12" ht="30" x14ac:dyDescent="0.25">
      <c r="A704" s="61" t="s">
        <v>1044</v>
      </c>
      <c r="B704" s="41" t="s">
        <v>1044</v>
      </c>
      <c r="C704" s="39" t="s">
        <v>34</v>
      </c>
      <c r="D704" s="39"/>
      <c r="E704" s="40" t="s">
        <v>1045</v>
      </c>
      <c r="F704" s="41" t="s">
        <v>38</v>
      </c>
      <c r="G704" s="42"/>
      <c r="H704" s="43" t="s">
        <v>34</v>
      </c>
      <c r="I704" s="44" t="s">
        <v>34</v>
      </c>
      <c r="J704" s="45">
        <v>888.63000000000011</v>
      </c>
      <c r="K704" s="73">
        <v>7001282050</v>
      </c>
      <c r="L704" s="46">
        <v>0</v>
      </c>
    </row>
    <row r="705" spans="1:12" s="9" customFormat="1" x14ac:dyDescent="0.25">
      <c r="A705" s="49" t="s">
        <v>1046</v>
      </c>
      <c r="B705" s="50" t="s">
        <v>34</v>
      </c>
      <c r="C705" s="30" t="s">
        <v>34</v>
      </c>
      <c r="D705" s="30" t="s">
        <v>34</v>
      </c>
      <c r="E705" s="77" t="s">
        <v>1047</v>
      </c>
      <c r="F705" s="50"/>
      <c r="G705" s="51"/>
      <c r="H705" s="33" t="s">
        <v>34</v>
      </c>
      <c r="I705" s="34" t="s">
        <v>34</v>
      </c>
      <c r="J705" s="35" t="s">
        <v>34</v>
      </c>
      <c r="K705" s="52" t="s">
        <v>34</v>
      </c>
      <c r="L705" s="53" t="s">
        <v>34</v>
      </c>
    </row>
    <row r="706" spans="1:12" x14ac:dyDescent="0.25">
      <c r="A706" s="61" t="s">
        <v>1048</v>
      </c>
      <c r="B706" s="41" t="s">
        <v>1048</v>
      </c>
      <c r="C706" s="39" t="s">
        <v>34</v>
      </c>
      <c r="D706" s="39"/>
      <c r="E706" s="40" t="s">
        <v>1049</v>
      </c>
      <c r="F706" s="41" t="s">
        <v>38</v>
      </c>
      <c r="G706" s="42"/>
      <c r="H706" s="43" t="s">
        <v>34</v>
      </c>
      <c r="I706" s="44" t="s">
        <v>34</v>
      </c>
      <c r="J706" s="45">
        <v>600.45000000000005</v>
      </c>
      <c r="K706" s="73">
        <v>7001282569</v>
      </c>
      <c r="L706" s="46">
        <v>0</v>
      </c>
    </row>
    <row r="707" spans="1:12" x14ac:dyDescent="0.25">
      <c r="A707" s="61" t="s">
        <v>1050</v>
      </c>
      <c r="B707" s="41" t="s">
        <v>1050</v>
      </c>
      <c r="C707" s="39" t="s">
        <v>34</v>
      </c>
      <c r="D707" s="39"/>
      <c r="E707" s="40" t="s">
        <v>1051</v>
      </c>
      <c r="F707" s="41" t="s">
        <v>38</v>
      </c>
      <c r="G707" s="42"/>
      <c r="H707" s="43" t="s">
        <v>34</v>
      </c>
      <c r="I707" s="44" t="s">
        <v>34</v>
      </c>
      <c r="J707" s="45">
        <v>780.57999999999993</v>
      </c>
      <c r="K707" s="73">
        <v>7001282570</v>
      </c>
      <c r="L707" s="46">
        <v>0</v>
      </c>
    </row>
    <row r="708" spans="1:12" x14ac:dyDescent="0.25">
      <c r="A708" s="61" t="s">
        <v>1052</v>
      </c>
      <c r="B708" s="41" t="s">
        <v>1052</v>
      </c>
      <c r="C708" s="39" t="s">
        <v>34</v>
      </c>
      <c r="D708" s="39"/>
      <c r="E708" s="40" t="s">
        <v>1053</v>
      </c>
      <c r="F708" s="41" t="s">
        <v>38</v>
      </c>
      <c r="G708" s="42"/>
      <c r="H708" s="43" t="s">
        <v>34</v>
      </c>
      <c r="I708" s="44" t="s">
        <v>34</v>
      </c>
      <c r="J708" s="45">
        <v>1200.9000000000001</v>
      </c>
      <c r="K708" s="73">
        <v>7001282571</v>
      </c>
      <c r="L708" s="46">
        <v>0</v>
      </c>
    </row>
    <row r="709" spans="1:12" x14ac:dyDescent="0.25">
      <c r="A709" s="61" t="s">
        <v>1054</v>
      </c>
      <c r="B709" s="41" t="s">
        <v>1054</v>
      </c>
      <c r="C709" s="39" t="s">
        <v>34</v>
      </c>
      <c r="D709" s="39"/>
      <c r="E709" s="40" t="s">
        <v>1055</v>
      </c>
      <c r="F709" s="41" t="s">
        <v>38</v>
      </c>
      <c r="G709" s="42"/>
      <c r="H709" s="43" t="s">
        <v>34</v>
      </c>
      <c r="I709" s="44" t="s">
        <v>34</v>
      </c>
      <c r="J709" s="45">
        <v>1921.44</v>
      </c>
      <c r="K709" s="73">
        <v>7001282572</v>
      </c>
      <c r="L709" s="46">
        <v>0</v>
      </c>
    </row>
    <row r="710" spans="1:12" x14ac:dyDescent="0.25">
      <c r="A710" s="61" t="s">
        <v>1056</v>
      </c>
      <c r="B710" s="41" t="s">
        <v>1056</v>
      </c>
      <c r="C710" s="39" t="s">
        <v>34</v>
      </c>
      <c r="D710" s="39"/>
      <c r="E710" s="40" t="s">
        <v>1057</v>
      </c>
      <c r="F710" s="41" t="s">
        <v>38</v>
      </c>
      <c r="G710" s="42"/>
      <c r="H710" s="43" t="s">
        <v>34</v>
      </c>
      <c r="I710" s="44" t="s">
        <v>34</v>
      </c>
      <c r="J710" s="45">
        <v>3641.7200000000003</v>
      </c>
      <c r="K710" s="73">
        <v>7001282573</v>
      </c>
      <c r="L710" s="46">
        <v>0</v>
      </c>
    </row>
    <row r="711" spans="1:12" x14ac:dyDescent="0.25">
      <c r="A711" s="61" t="s">
        <v>1058</v>
      </c>
      <c r="B711" s="41" t="s">
        <v>1058</v>
      </c>
      <c r="C711" s="39" t="s">
        <v>34</v>
      </c>
      <c r="D711" s="39"/>
      <c r="E711" s="40" t="s">
        <v>1059</v>
      </c>
      <c r="F711" s="41" t="s">
        <v>38</v>
      </c>
      <c r="G711" s="42"/>
      <c r="H711" s="43" t="s">
        <v>34</v>
      </c>
      <c r="I711" s="44" t="s">
        <v>34</v>
      </c>
      <c r="J711" s="45">
        <v>6900.63</v>
      </c>
      <c r="K711" s="73">
        <v>7001282574</v>
      </c>
      <c r="L711" s="46">
        <v>0</v>
      </c>
    </row>
    <row r="712" spans="1:12" x14ac:dyDescent="0.25">
      <c r="A712" s="61" t="s">
        <v>1060</v>
      </c>
      <c r="B712" s="41" t="s">
        <v>1060</v>
      </c>
      <c r="C712" s="39" t="s">
        <v>34</v>
      </c>
      <c r="D712" s="39"/>
      <c r="E712" s="40" t="s">
        <v>1061</v>
      </c>
      <c r="F712" s="41" t="s">
        <v>38</v>
      </c>
      <c r="G712" s="42"/>
      <c r="H712" s="43" t="s">
        <v>34</v>
      </c>
      <c r="I712" s="44" t="s">
        <v>34</v>
      </c>
      <c r="J712" s="45">
        <v>13209.1</v>
      </c>
      <c r="K712" s="73">
        <v>7001282575</v>
      </c>
      <c r="L712" s="46">
        <v>0</v>
      </c>
    </row>
    <row r="713" spans="1:12" x14ac:dyDescent="0.25">
      <c r="A713" s="61" t="s">
        <v>1062</v>
      </c>
      <c r="B713" s="41" t="s">
        <v>1062</v>
      </c>
      <c r="C713" s="39" t="s">
        <v>34</v>
      </c>
      <c r="D713" s="39"/>
      <c r="E713" s="40" t="s">
        <v>1063</v>
      </c>
      <c r="F713" s="41" t="s">
        <v>38</v>
      </c>
      <c r="G713" s="42"/>
      <c r="H713" s="43" t="s">
        <v>34</v>
      </c>
      <c r="I713" s="44" t="s">
        <v>34</v>
      </c>
      <c r="J713" s="45">
        <v>22262.9</v>
      </c>
      <c r="K713" s="73">
        <v>7001282576</v>
      </c>
      <c r="L713" s="46">
        <v>0</v>
      </c>
    </row>
    <row r="714" spans="1:12" x14ac:dyDescent="0.25">
      <c r="A714" s="61" t="s">
        <v>1064</v>
      </c>
      <c r="B714" s="41" t="s">
        <v>1064</v>
      </c>
      <c r="C714" s="39" t="s">
        <v>34</v>
      </c>
      <c r="D714" s="39"/>
      <c r="E714" s="40" t="s">
        <v>1065</v>
      </c>
      <c r="F714" s="41" t="s">
        <v>38</v>
      </c>
      <c r="G714" s="42"/>
      <c r="H714" s="43" t="s">
        <v>34</v>
      </c>
      <c r="I714" s="44" t="s">
        <v>34</v>
      </c>
      <c r="J714" s="45">
        <v>1501.12</v>
      </c>
      <c r="K714" s="73">
        <v>7001282577</v>
      </c>
      <c r="L714" s="46">
        <v>0</v>
      </c>
    </row>
    <row r="715" spans="1:12" x14ac:dyDescent="0.25">
      <c r="A715" s="61" t="s">
        <v>1066</v>
      </c>
      <c r="B715" s="41" t="s">
        <v>1066</v>
      </c>
      <c r="C715" s="39" t="s">
        <v>34</v>
      </c>
      <c r="D715" s="39"/>
      <c r="E715" s="40" t="s">
        <v>1067</v>
      </c>
      <c r="F715" s="41" t="s">
        <v>38</v>
      </c>
      <c r="G715" s="42"/>
      <c r="H715" s="43" t="s">
        <v>34</v>
      </c>
      <c r="I715" s="44" t="s">
        <v>34</v>
      </c>
      <c r="J715" s="45">
        <v>2041.5300000000002</v>
      </c>
      <c r="K715" s="73">
        <v>7001282578</v>
      </c>
      <c r="L715" s="46">
        <v>0</v>
      </c>
    </row>
    <row r="716" spans="1:12" x14ac:dyDescent="0.25">
      <c r="A716" s="61" t="s">
        <v>1068</v>
      </c>
      <c r="B716" s="41" t="s">
        <v>1068</v>
      </c>
      <c r="C716" s="39" t="s">
        <v>34</v>
      </c>
      <c r="D716" s="39"/>
      <c r="E716" s="40" t="s">
        <v>1069</v>
      </c>
      <c r="F716" s="41" t="s">
        <v>38</v>
      </c>
      <c r="G716" s="42"/>
      <c r="H716" s="43" t="s">
        <v>34</v>
      </c>
      <c r="I716" s="44" t="s">
        <v>34</v>
      </c>
      <c r="J716" s="45">
        <v>2281.71</v>
      </c>
      <c r="K716" s="73">
        <v>7001282579</v>
      </c>
      <c r="L716" s="46">
        <v>0</v>
      </c>
    </row>
    <row r="717" spans="1:12" s="9" customFormat="1" x14ac:dyDescent="0.25">
      <c r="A717" s="49">
        <v>79</v>
      </c>
      <c r="B717" s="50" t="s">
        <v>34</v>
      </c>
      <c r="C717" s="30" t="s">
        <v>34</v>
      </c>
      <c r="D717" s="30" t="s">
        <v>34</v>
      </c>
      <c r="E717" s="77" t="s">
        <v>1070</v>
      </c>
      <c r="F717" s="50"/>
      <c r="G717" s="51"/>
      <c r="H717" s="33" t="s">
        <v>34</v>
      </c>
      <c r="I717" s="34" t="s">
        <v>34</v>
      </c>
      <c r="J717" s="35" t="s">
        <v>34</v>
      </c>
      <c r="K717" s="52" t="s">
        <v>34</v>
      </c>
      <c r="L717" s="53" t="s">
        <v>34</v>
      </c>
    </row>
    <row r="718" spans="1:12" ht="30" x14ac:dyDescent="0.25">
      <c r="A718" s="61" t="s">
        <v>1071</v>
      </c>
      <c r="B718" s="41" t="s">
        <v>1071</v>
      </c>
      <c r="C718" s="39" t="s">
        <v>34</v>
      </c>
      <c r="D718" s="39"/>
      <c r="E718" s="40" t="s">
        <v>1072</v>
      </c>
      <c r="F718" s="41" t="s">
        <v>157</v>
      </c>
      <c r="G718" s="42"/>
      <c r="H718" s="43" t="s">
        <v>34</v>
      </c>
      <c r="I718" s="44" t="s">
        <v>34</v>
      </c>
      <c r="J718" s="45">
        <v>499.6</v>
      </c>
      <c r="K718" s="73">
        <v>7001290003</v>
      </c>
      <c r="L718" s="46">
        <v>0</v>
      </c>
    </row>
    <row r="719" spans="1:12" ht="30" x14ac:dyDescent="0.25">
      <c r="A719" s="61" t="s">
        <v>1073</v>
      </c>
      <c r="B719" s="41" t="s">
        <v>1073</v>
      </c>
      <c r="C719" s="39" t="s">
        <v>34</v>
      </c>
      <c r="D719" s="39"/>
      <c r="E719" s="40" t="s">
        <v>1074</v>
      </c>
      <c r="F719" s="41" t="s">
        <v>157</v>
      </c>
      <c r="G719" s="42"/>
      <c r="H719" s="43" t="s">
        <v>34</v>
      </c>
      <c r="I719" s="44" t="s">
        <v>34</v>
      </c>
      <c r="J719" s="45">
        <v>499.6</v>
      </c>
      <c r="K719" s="73">
        <v>7001290004</v>
      </c>
      <c r="L719" s="46">
        <v>0</v>
      </c>
    </row>
    <row r="720" spans="1:12" x14ac:dyDescent="0.25">
      <c r="A720" s="61" t="s">
        <v>1075</v>
      </c>
      <c r="B720" s="41" t="s">
        <v>1075</v>
      </c>
      <c r="C720" s="39" t="s">
        <v>34</v>
      </c>
      <c r="D720" s="39"/>
      <c r="E720" s="40" t="s">
        <v>1076</v>
      </c>
      <c r="F720" s="41" t="s">
        <v>157</v>
      </c>
      <c r="G720" s="42"/>
      <c r="H720" s="43" t="s">
        <v>34</v>
      </c>
      <c r="I720" s="44" t="s">
        <v>34</v>
      </c>
      <c r="J720" s="45">
        <v>64.72</v>
      </c>
      <c r="K720" s="73">
        <v>7001290005</v>
      </c>
      <c r="L720" s="46">
        <v>0</v>
      </c>
    </row>
    <row r="721" spans="1:12" x14ac:dyDescent="0.25">
      <c r="A721" s="61" t="s">
        <v>1077</v>
      </c>
      <c r="B721" s="41" t="s">
        <v>1077</v>
      </c>
      <c r="C721" s="39" t="s">
        <v>34</v>
      </c>
      <c r="D721" s="39"/>
      <c r="E721" s="40" t="s">
        <v>1078</v>
      </c>
      <c r="F721" s="41" t="s">
        <v>157</v>
      </c>
      <c r="G721" s="42"/>
      <c r="H721" s="43" t="s">
        <v>34</v>
      </c>
      <c r="I721" s="44" t="s">
        <v>34</v>
      </c>
      <c r="J721" s="45">
        <v>42.35</v>
      </c>
      <c r="K721" s="73">
        <v>7001290006</v>
      </c>
      <c r="L721" s="46">
        <v>0</v>
      </c>
    </row>
    <row r="722" spans="1:12" s="9" customFormat="1" x14ac:dyDescent="0.25">
      <c r="A722" s="49">
        <v>80</v>
      </c>
      <c r="B722" s="50" t="s">
        <v>34</v>
      </c>
      <c r="C722" s="30" t="s">
        <v>34</v>
      </c>
      <c r="D722" s="30" t="s">
        <v>34</v>
      </c>
      <c r="E722" s="77" t="s">
        <v>1079</v>
      </c>
      <c r="F722" s="50"/>
      <c r="G722" s="51"/>
      <c r="H722" s="33" t="s">
        <v>34</v>
      </c>
      <c r="I722" s="34" t="s">
        <v>34</v>
      </c>
      <c r="J722" s="35" t="s">
        <v>34</v>
      </c>
      <c r="K722" s="52" t="s">
        <v>34</v>
      </c>
      <c r="L722" s="53" t="s">
        <v>34</v>
      </c>
    </row>
    <row r="723" spans="1:12" s="48" customFormat="1" ht="45" x14ac:dyDescent="0.25">
      <c r="A723" s="61" t="s">
        <v>1080</v>
      </c>
      <c r="B723" s="41" t="s">
        <v>1080</v>
      </c>
      <c r="C723" s="39" t="s">
        <v>34</v>
      </c>
      <c r="D723" s="39"/>
      <c r="E723" s="40" t="s">
        <v>1081</v>
      </c>
      <c r="F723" s="41" t="s">
        <v>38</v>
      </c>
      <c r="G723" s="42"/>
      <c r="H723" s="43" t="s">
        <v>34</v>
      </c>
      <c r="I723" s="44" t="s">
        <v>34</v>
      </c>
      <c r="J723" s="45">
        <v>334.22</v>
      </c>
      <c r="K723" s="73">
        <v>7001300254</v>
      </c>
      <c r="L723" s="46">
        <v>3.4425228891149539E-3</v>
      </c>
    </row>
    <row r="724" spans="1:12" s="48" customFormat="1" ht="45" x14ac:dyDescent="0.25">
      <c r="A724" s="61" t="s">
        <v>1082</v>
      </c>
      <c r="B724" s="41" t="s">
        <v>1082</v>
      </c>
      <c r="C724" s="39" t="s">
        <v>34</v>
      </c>
      <c r="D724" s="39"/>
      <c r="E724" s="40" t="s">
        <v>1083</v>
      </c>
      <c r="F724" s="41" t="s">
        <v>38</v>
      </c>
      <c r="G724" s="42"/>
      <c r="H724" s="43" t="s">
        <v>34</v>
      </c>
      <c r="I724" s="44" t="s">
        <v>34</v>
      </c>
      <c r="J724" s="45">
        <v>345.66</v>
      </c>
      <c r="K724" s="73">
        <v>7001300258</v>
      </c>
      <c r="L724" s="46">
        <v>3.3285887866689808E-3</v>
      </c>
    </row>
    <row r="725" spans="1:12" s="48" customFormat="1" ht="30" x14ac:dyDescent="0.25">
      <c r="A725" s="61" t="s">
        <v>1084</v>
      </c>
      <c r="B725" s="41" t="s">
        <v>1084</v>
      </c>
      <c r="C725" s="39" t="s">
        <v>34</v>
      </c>
      <c r="D725" s="39"/>
      <c r="E725" s="40" t="s">
        <v>1085</v>
      </c>
      <c r="F725" s="41" t="s">
        <v>32</v>
      </c>
      <c r="G725" s="42"/>
      <c r="H725" s="43" t="s">
        <v>34</v>
      </c>
      <c r="I725" s="44" t="s">
        <v>34</v>
      </c>
      <c r="J725" s="45">
        <v>52.230000000000004</v>
      </c>
      <c r="K725" s="73">
        <v>7001300262</v>
      </c>
      <c r="L725" s="46">
        <v>4.3020486310549489E-3</v>
      </c>
    </row>
    <row r="726" spans="1:12" x14ac:dyDescent="0.25">
      <c r="A726" s="61" t="s">
        <v>1086</v>
      </c>
      <c r="B726" s="41" t="s">
        <v>1086</v>
      </c>
      <c r="C726" s="39" t="s">
        <v>34</v>
      </c>
      <c r="D726" s="39"/>
      <c r="E726" s="40" t="s">
        <v>1087</v>
      </c>
      <c r="F726" s="41" t="s">
        <v>38</v>
      </c>
      <c r="G726" s="42"/>
      <c r="H726" s="43" t="s">
        <v>34</v>
      </c>
      <c r="I726" s="44" t="s">
        <v>34</v>
      </c>
      <c r="J726" s="45">
        <v>25.479999999999997</v>
      </c>
      <c r="K726" s="73">
        <v>7001300064</v>
      </c>
      <c r="L726" s="46">
        <v>0</v>
      </c>
    </row>
    <row r="727" spans="1:12" s="9" customFormat="1" x14ac:dyDescent="0.25">
      <c r="A727" s="49">
        <v>81</v>
      </c>
      <c r="B727" s="50" t="s">
        <v>34</v>
      </c>
      <c r="C727" s="30" t="s">
        <v>34</v>
      </c>
      <c r="D727" s="30" t="s">
        <v>34</v>
      </c>
      <c r="E727" s="77" t="s">
        <v>1088</v>
      </c>
      <c r="F727" s="50"/>
      <c r="G727" s="51"/>
      <c r="H727" s="33" t="s">
        <v>34</v>
      </c>
      <c r="I727" s="34" t="s">
        <v>34</v>
      </c>
      <c r="J727" s="35" t="s">
        <v>34</v>
      </c>
      <c r="K727" s="52" t="s">
        <v>34</v>
      </c>
      <c r="L727" s="53" t="s">
        <v>34</v>
      </c>
    </row>
    <row r="728" spans="1:12" x14ac:dyDescent="0.25">
      <c r="A728" s="61" t="s">
        <v>1089</v>
      </c>
      <c r="B728" s="41" t="s">
        <v>1089</v>
      </c>
      <c r="C728" s="39" t="s">
        <v>34</v>
      </c>
      <c r="D728" s="39"/>
      <c r="E728" s="40" t="s">
        <v>1090</v>
      </c>
      <c r="F728" s="41" t="s">
        <v>38</v>
      </c>
      <c r="G728" s="42"/>
      <c r="H728" s="43" t="s">
        <v>34</v>
      </c>
      <c r="I728" s="44" t="s">
        <v>34</v>
      </c>
      <c r="J728" s="45">
        <v>275.47000000000003</v>
      </c>
      <c r="K728" s="73">
        <v>7001300038</v>
      </c>
      <c r="L728" s="46">
        <v>0</v>
      </c>
    </row>
    <row r="729" spans="1:12" ht="30" x14ac:dyDescent="0.25">
      <c r="A729" s="61" t="s">
        <v>1091</v>
      </c>
      <c r="B729" s="41" t="s">
        <v>1091</v>
      </c>
      <c r="C729" s="39" t="s">
        <v>34</v>
      </c>
      <c r="D729" s="39"/>
      <c r="E729" s="40" t="s">
        <v>1092</v>
      </c>
      <c r="F729" s="41" t="s">
        <v>32</v>
      </c>
      <c r="G729" s="42"/>
      <c r="H729" s="43" t="s">
        <v>34</v>
      </c>
      <c r="I729" s="44" t="s">
        <v>34</v>
      </c>
      <c r="J729" s="45">
        <v>55.09</v>
      </c>
      <c r="K729" s="73">
        <v>7001300007</v>
      </c>
      <c r="L729" s="46">
        <v>0</v>
      </c>
    </row>
    <row r="730" spans="1:12" x14ac:dyDescent="0.25">
      <c r="A730" s="61" t="s">
        <v>1093</v>
      </c>
      <c r="B730" s="41" t="s">
        <v>1093</v>
      </c>
      <c r="C730" s="39" t="s">
        <v>34</v>
      </c>
      <c r="D730" s="39"/>
      <c r="E730" s="40" t="s">
        <v>1094</v>
      </c>
      <c r="F730" s="41" t="s">
        <v>38</v>
      </c>
      <c r="G730" s="42"/>
      <c r="H730" s="43" t="s">
        <v>34</v>
      </c>
      <c r="I730" s="44" t="s">
        <v>34</v>
      </c>
      <c r="J730" s="45">
        <v>336.52000000000004</v>
      </c>
      <c r="K730" s="73">
        <v>7001300041</v>
      </c>
      <c r="L730" s="46">
        <v>0</v>
      </c>
    </row>
    <row r="731" spans="1:12" ht="30" x14ac:dyDescent="0.25">
      <c r="A731" s="61" t="s">
        <v>1095</v>
      </c>
      <c r="B731" s="41" t="s">
        <v>1095</v>
      </c>
      <c r="C731" s="39" t="s">
        <v>34</v>
      </c>
      <c r="D731" s="39"/>
      <c r="E731" s="40" t="s">
        <v>1096</v>
      </c>
      <c r="F731" s="41" t="s">
        <v>32</v>
      </c>
      <c r="G731" s="42"/>
      <c r="H731" s="43" t="s">
        <v>34</v>
      </c>
      <c r="I731" s="44" t="s">
        <v>34</v>
      </c>
      <c r="J731" s="45">
        <v>67.3</v>
      </c>
      <c r="K731" s="73">
        <v>7001300009</v>
      </c>
      <c r="L731" s="46">
        <v>0</v>
      </c>
    </row>
    <row r="732" spans="1:12" x14ac:dyDescent="0.25">
      <c r="A732" s="61" t="s">
        <v>1097</v>
      </c>
      <c r="B732" s="41" t="s">
        <v>1097</v>
      </c>
      <c r="C732" s="39" t="s">
        <v>34</v>
      </c>
      <c r="D732" s="39"/>
      <c r="E732" s="40" t="s">
        <v>1098</v>
      </c>
      <c r="F732" s="41" t="s">
        <v>38</v>
      </c>
      <c r="G732" s="42"/>
      <c r="H732" s="43" t="s">
        <v>34</v>
      </c>
      <c r="I732" s="44" t="s">
        <v>34</v>
      </c>
      <c r="J732" s="45">
        <v>61.959999999999994</v>
      </c>
      <c r="K732" s="73">
        <v>7001300070</v>
      </c>
      <c r="L732" s="46">
        <v>4.580503550677858E-3</v>
      </c>
    </row>
    <row r="733" spans="1:12" s="54" customFormat="1" ht="30" x14ac:dyDescent="0.25">
      <c r="A733" s="64" t="s">
        <v>1099</v>
      </c>
      <c r="B733" s="64" t="s">
        <v>1099</v>
      </c>
      <c r="C733" s="39" t="s">
        <v>34</v>
      </c>
      <c r="D733" s="39"/>
      <c r="E733" s="40" t="s">
        <v>1101</v>
      </c>
      <c r="F733" s="41" t="s">
        <v>1100</v>
      </c>
      <c r="G733" s="42"/>
      <c r="H733" s="43" t="s">
        <v>34</v>
      </c>
      <c r="I733" s="44" t="s">
        <v>34</v>
      </c>
      <c r="J733" s="45">
        <v>2204.81</v>
      </c>
      <c r="K733" s="73">
        <v>7001300233</v>
      </c>
      <c r="L733" s="46">
        <v>5.8562704261087379E-3</v>
      </c>
    </row>
    <row r="734" spans="1:12" s="54" customFormat="1" ht="30" x14ac:dyDescent="0.25">
      <c r="A734" s="64" t="s">
        <v>1102</v>
      </c>
      <c r="B734" s="64" t="s">
        <v>1102</v>
      </c>
      <c r="C734" s="39" t="s">
        <v>34</v>
      </c>
      <c r="D734" s="39"/>
      <c r="E734" s="40" t="s">
        <v>1103</v>
      </c>
      <c r="F734" s="41" t="s">
        <v>1100</v>
      </c>
      <c r="G734" s="42"/>
      <c r="H734" s="43" t="s">
        <v>34</v>
      </c>
      <c r="I734" s="44" t="s">
        <v>34</v>
      </c>
      <c r="J734" s="45">
        <v>2752.66</v>
      </c>
      <c r="K734" s="73">
        <v>7001300234</v>
      </c>
      <c r="L734" s="46">
        <v>2.9307722705269831E-3</v>
      </c>
    </row>
    <row r="735" spans="1:12" s="54" customFormat="1" ht="30" x14ac:dyDescent="0.25">
      <c r="A735" s="64" t="s">
        <v>1104</v>
      </c>
      <c r="B735" s="64" t="s">
        <v>1104</v>
      </c>
      <c r="C735" s="39" t="s">
        <v>34</v>
      </c>
      <c r="D735" s="39"/>
      <c r="E735" s="40" t="s">
        <v>1105</v>
      </c>
      <c r="F735" s="41" t="s">
        <v>1100</v>
      </c>
      <c r="G735" s="42"/>
      <c r="H735" s="43" t="s">
        <v>34</v>
      </c>
      <c r="I735" s="44" t="s">
        <v>34</v>
      </c>
      <c r="J735" s="45">
        <v>3120.91</v>
      </c>
      <c r="K735" s="73">
        <v>7001300235</v>
      </c>
      <c r="L735" s="46">
        <v>4.7434330365786915E-3</v>
      </c>
    </row>
    <row r="736" spans="1:12" s="54" customFormat="1" ht="30" x14ac:dyDescent="0.25">
      <c r="A736" s="64" t="s">
        <v>1106</v>
      </c>
      <c r="B736" s="64" t="s">
        <v>1106</v>
      </c>
      <c r="C736" s="39" t="s">
        <v>34</v>
      </c>
      <c r="D736" s="39"/>
      <c r="E736" s="40" t="s">
        <v>1107</v>
      </c>
      <c r="F736" s="41" t="s">
        <v>1100</v>
      </c>
      <c r="G736" s="42"/>
      <c r="H736" s="43" t="s">
        <v>34</v>
      </c>
      <c r="I736" s="44" t="s">
        <v>34</v>
      </c>
      <c r="J736" s="45">
        <v>3581.66</v>
      </c>
      <c r="K736" s="73">
        <v>7001300236</v>
      </c>
      <c r="L736" s="46">
        <v>2.37441063590313E-3</v>
      </c>
    </row>
    <row r="737" spans="1:12" s="54" customFormat="1" ht="72.75" customHeight="1" x14ac:dyDescent="0.25">
      <c r="A737" s="64" t="s">
        <v>1108</v>
      </c>
      <c r="B737" s="64" t="s">
        <v>1108</v>
      </c>
      <c r="C737" s="39" t="s">
        <v>34</v>
      </c>
      <c r="D737" s="39"/>
      <c r="E737" s="40" t="s">
        <v>1109</v>
      </c>
      <c r="F737" s="41" t="s">
        <v>1100</v>
      </c>
      <c r="G737" s="42"/>
      <c r="H737" s="43" t="s">
        <v>34</v>
      </c>
      <c r="I737" s="44" t="s">
        <v>34</v>
      </c>
      <c r="J737" s="45">
        <v>3923.2599999999998</v>
      </c>
      <c r="K737" s="73">
        <v>7001300237</v>
      </c>
      <c r="L737" s="46">
        <v>2.1676696416217138E-3</v>
      </c>
    </row>
    <row r="738" spans="1:12" s="9" customFormat="1" x14ac:dyDescent="0.25">
      <c r="A738" s="49">
        <v>82</v>
      </c>
      <c r="B738" s="50" t="s">
        <v>34</v>
      </c>
      <c r="C738" s="30" t="s">
        <v>34</v>
      </c>
      <c r="D738" s="30" t="s">
        <v>34</v>
      </c>
      <c r="E738" s="77" t="s">
        <v>1110</v>
      </c>
      <c r="F738" s="50"/>
      <c r="G738" s="51"/>
      <c r="H738" s="33" t="s">
        <v>34</v>
      </c>
      <c r="I738" s="34" t="s">
        <v>34</v>
      </c>
      <c r="J738" s="35" t="s">
        <v>34</v>
      </c>
      <c r="K738" s="52" t="s">
        <v>34</v>
      </c>
      <c r="L738" s="53" t="s">
        <v>34</v>
      </c>
    </row>
    <row r="739" spans="1:12" ht="30" x14ac:dyDescent="0.25">
      <c r="A739" s="61" t="s">
        <v>1111</v>
      </c>
      <c r="B739" s="41" t="s">
        <v>1111</v>
      </c>
      <c r="C739" s="39" t="s">
        <v>34</v>
      </c>
      <c r="D739" s="39"/>
      <c r="E739" s="40" t="s">
        <v>1112</v>
      </c>
      <c r="F739" s="41" t="s">
        <v>32</v>
      </c>
      <c r="G739" s="42"/>
      <c r="H739" s="43" t="s">
        <v>34</v>
      </c>
      <c r="I739" s="44" t="s">
        <v>34</v>
      </c>
      <c r="J739" s="45">
        <v>26.29</v>
      </c>
      <c r="K739" s="73">
        <v>7001310224</v>
      </c>
      <c r="L739" s="46">
        <v>0</v>
      </c>
    </row>
    <row r="740" spans="1:12" ht="45" x14ac:dyDescent="0.25">
      <c r="A740" s="61" t="s">
        <v>1113</v>
      </c>
      <c r="B740" s="61" t="s">
        <v>1113</v>
      </c>
      <c r="C740" s="39" t="s">
        <v>34</v>
      </c>
      <c r="D740" s="39"/>
      <c r="E740" s="40" t="s">
        <v>1114</v>
      </c>
      <c r="F740" s="41" t="s">
        <v>32</v>
      </c>
      <c r="G740" s="42"/>
      <c r="H740" s="43" t="s">
        <v>34</v>
      </c>
      <c r="I740" s="44" t="s">
        <v>34</v>
      </c>
      <c r="J740" s="45">
        <v>28.89</v>
      </c>
      <c r="K740" s="73">
        <v>7001310224</v>
      </c>
      <c r="L740" s="46">
        <v>0</v>
      </c>
    </row>
    <row r="741" spans="1:12" s="9" customFormat="1" x14ac:dyDescent="0.25">
      <c r="A741" s="49">
        <v>83</v>
      </c>
      <c r="B741" s="50" t="s">
        <v>34</v>
      </c>
      <c r="C741" s="30" t="s">
        <v>34</v>
      </c>
      <c r="D741" s="30" t="s">
        <v>34</v>
      </c>
      <c r="E741" s="77" t="s">
        <v>1115</v>
      </c>
      <c r="F741" s="50"/>
      <c r="G741" s="51"/>
      <c r="H741" s="33" t="s">
        <v>34</v>
      </c>
      <c r="I741" s="34" t="s">
        <v>34</v>
      </c>
      <c r="J741" s="35" t="s">
        <v>34</v>
      </c>
      <c r="K741" s="52" t="s">
        <v>34</v>
      </c>
      <c r="L741" s="53" t="s">
        <v>34</v>
      </c>
    </row>
    <row r="742" spans="1:12" x14ac:dyDescent="0.25">
      <c r="A742" s="61" t="s">
        <v>1116</v>
      </c>
      <c r="B742" s="41" t="s">
        <v>1116</v>
      </c>
      <c r="C742" s="39" t="s">
        <v>34</v>
      </c>
      <c r="D742" s="39"/>
      <c r="E742" s="40" t="s">
        <v>1117</v>
      </c>
      <c r="F742" s="41" t="s">
        <v>51</v>
      </c>
      <c r="G742" s="42"/>
      <c r="H742" s="43" t="s">
        <v>34</v>
      </c>
      <c r="I742" s="44" t="s">
        <v>34</v>
      </c>
      <c r="J742" s="45">
        <v>14.14</v>
      </c>
      <c r="K742" s="73">
        <v>7001310003</v>
      </c>
      <c r="L742" s="46">
        <v>3.8806223479490808E-3</v>
      </c>
    </row>
    <row r="743" spans="1:12" x14ac:dyDescent="0.25">
      <c r="A743" s="61" t="s">
        <v>1118</v>
      </c>
      <c r="B743" s="41" t="s">
        <v>1118</v>
      </c>
      <c r="C743" s="39" t="s">
        <v>34</v>
      </c>
      <c r="D743" s="39"/>
      <c r="E743" s="40" t="s">
        <v>1119</v>
      </c>
      <c r="F743" s="41" t="s">
        <v>51</v>
      </c>
      <c r="G743" s="42"/>
      <c r="H743" s="43" t="s">
        <v>34</v>
      </c>
      <c r="I743" s="44" t="s">
        <v>34</v>
      </c>
      <c r="J743" s="45">
        <v>33.14</v>
      </c>
      <c r="K743" s="73">
        <v>7001310004</v>
      </c>
      <c r="L743" s="46">
        <v>1.655763427881714E-3</v>
      </c>
    </row>
    <row r="744" spans="1:12" ht="30" x14ac:dyDescent="0.25">
      <c r="A744" s="61" t="s">
        <v>1120</v>
      </c>
      <c r="B744" s="41" t="s">
        <v>1120</v>
      </c>
      <c r="C744" s="39" t="s">
        <v>34</v>
      </c>
      <c r="D744" s="39"/>
      <c r="E744" s="40" t="s">
        <v>1121</v>
      </c>
      <c r="F744" s="41" t="s">
        <v>51</v>
      </c>
      <c r="G744" s="42"/>
      <c r="H744" s="43" t="s">
        <v>34</v>
      </c>
      <c r="I744" s="44" t="s">
        <v>34</v>
      </c>
      <c r="J744" s="45">
        <v>33.08</v>
      </c>
      <c r="K744" s="73">
        <v>7001310005</v>
      </c>
      <c r="L744" s="46">
        <v>1.0278113663845225E-2</v>
      </c>
    </row>
    <row r="745" spans="1:12" x14ac:dyDescent="0.25">
      <c r="A745" s="61" t="s">
        <v>1122</v>
      </c>
      <c r="B745" s="41" t="s">
        <v>1122</v>
      </c>
      <c r="C745" s="39" t="s">
        <v>34</v>
      </c>
      <c r="D745" s="39"/>
      <c r="E745" s="40" t="s">
        <v>1123</v>
      </c>
      <c r="F745" s="41" t="s">
        <v>51</v>
      </c>
      <c r="G745" s="42"/>
      <c r="H745" s="43" t="s">
        <v>34</v>
      </c>
      <c r="I745" s="44" t="s">
        <v>34</v>
      </c>
      <c r="J745" s="45">
        <v>33.14</v>
      </c>
      <c r="K745" s="73">
        <v>7001310006</v>
      </c>
      <c r="L745" s="46">
        <v>1.655763427881714E-3</v>
      </c>
    </row>
    <row r="746" spans="1:12" s="9" customFormat="1" x14ac:dyDescent="0.25">
      <c r="A746" s="49">
        <v>84</v>
      </c>
      <c r="B746" s="50" t="s">
        <v>34</v>
      </c>
      <c r="C746" s="30" t="s">
        <v>34</v>
      </c>
      <c r="D746" s="30" t="s">
        <v>34</v>
      </c>
      <c r="E746" s="77" t="s">
        <v>1124</v>
      </c>
      <c r="F746" s="50"/>
      <c r="G746" s="51"/>
      <c r="H746" s="33" t="s">
        <v>34</v>
      </c>
      <c r="I746" s="34" t="s">
        <v>34</v>
      </c>
      <c r="J746" s="35" t="s">
        <v>34</v>
      </c>
      <c r="K746" s="52" t="s">
        <v>34</v>
      </c>
      <c r="L746" s="53" t="s">
        <v>34</v>
      </c>
    </row>
    <row r="747" spans="1:12" ht="30" x14ac:dyDescent="0.25">
      <c r="A747" s="61" t="s">
        <v>1125</v>
      </c>
      <c r="B747" s="41" t="s">
        <v>1125</v>
      </c>
      <c r="C747" s="39" t="s">
        <v>34</v>
      </c>
      <c r="D747" s="39"/>
      <c r="E747" s="40" t="s">
        <v>1126</v>
      </c>
      <c r="F747" s="41" t="s">
        <v>32</v>
      </c>
      <c r="G747" s="42"/>
      <c r="H747" s="43" t="s">
        <v>34</v>
      </c>
      <c r="I747" s="44" t="s">
        <v>34</v>
      </c>
      <c r="J747" s="45">
        <v>357.04</v>
      </c>
      <c r="K747" s="73">
        <v>7001310064</v>
      </c>
      <c r="L747" s="46">
        <v>0</v>
      </c>
    </row>
    <row r="748" spans="1:12" ht="45" x14ac:dyDescent="0.25">
      <c r="A748" s="61" t="s">
        <v>1127</v>
      </c>
      <c r="B748" s="41" t="s">
        <v>1127</v>
      </c>
      <c r="C748" s="39" t="s">
        <v>34</v>
      </c>
      <c r="D748" s="39"/>
      <c r="E748" s="40" t="s">
        <v>1128</v>
      </c>
      <c r="F748" s="41" t="s">
        <v>32</v>
      </c>
      <c r="G748" s="42"/>
      <c r="H748" s="43" t="s">
        <v>34</v>
      </c>
      <c r="I748" s="44" t="s">
        <v>34</v>
      </c>
      <c r="J748" s="45">
        <v>530.22</v>
      </c>
      <c r="K748" s="73">
        <v>7001310065</v>
      </c>
      <c r="L748" s="46">
        <v>4.1492210780430762E-3</v>
      </c>
    </row>
    <row r="749" spans="1:12" ht="45" x14ac:dyDescent="0.25">
      <c r="A749" s="61" t="s">
        <v>1129</v>
      </c>
      <c r="B749" s="41" t="s">
        <v>1129</v>
      </c>
      <c r="C749" s="39" t="s">
        <v>34</v>
      </c>
      <c r="D749" s="39"/>
      <c r="E749" s="40" t="s">
        <v>1130</v>
      </c>
      <c r="F749" s="41" t="s">
        <v>32</v>
      </c>
      <c r="G749" s="42"/>
      <c r="H749" s="43" t="s">
        <v>34</v>
      </c>
      <c r="I749" s="44" t="s">
        <v>34</v>
      </c>
      <c r="J749" s="45">
        <v>561.35</v>
      </c>
      <c r="K749" s="73">
        <v>7001310045</v>
      </c>
      <c r="L749" s="46">
        <v>4.2932216976930612E-3</v>
      </c>
    </row>
    <row r="750" spans="1:12" ht="45" x14ac:dyDescent="0.25">
      <c r="A750" s="61" t="s">
        <v>1131</v>
      </c>
      <c r="B750" s="41" t="s">
        <v>1131</v>
      </c>
      <c r="C750" s="39" t="s">
        <v>34</v>
      </c>
      <c r="D750" s="39"/>
      <c r="E750" s="40" t="s">
        <v>1132</v>
      </c>
      <c r="F750" s="41" t="s">
        <v>32</v>
      </c>
      <c r="G750" s="42"/>
      <c r="H750" s="43" t="s">
        <v>34</v>
      </c>
      <c r="I750" s="44" t="s">
        <v>34</v>
      </c>
      <c r="J750" s="45">
        <v>1087.8300000000002</v>
      </c>
      <c r="K750" s="73">
        <v>7001310272</v>
      </c>
      <c r="L750" s="46">
        <v>1.7834725726366719E-2</v>
      </c>
    </row>
    <row r="751" spans="1:12" ht="45" x14ac:dyDescent="0.25">
      <c r="A751" s="61" t="s">
        <v>1133</v>
      </c>
      <c r="B751" s="41" t="s">
        <v>1133</v>
      </c>
      <c r="C751" s="39" t="s">
        <v>34</v>
      </c>
      <c r="D751" s="39"/>
      <c r="E751" s="40" t="s">
        <v>1134</v>
      </c>
      <c r="F751" s="41" t="s">
        <v>32</v>
      </c>
      <c r="G751" s="42"/>
      <c r="H751" s="43" t="s">
        <v>34</v>
      </c>
      <c r="I751" s="44" t="s">
        <v>34</v>
      </c>
      <c r="J751" s="45">
        <v>942.11999999999989</v>
      </c>
      <c r="K751" s="73">
        <v>7001310273</v>
      </c>
      <c r="L751" s="46">
        <v>1.8386817714446578E-2</v>
      </c>
    </row>
    <row r="752" spans="1:12" ht="58.5" customHeight="1" x14ac:dyDescent="0.25">
      <c r="A752" s="61" t="s">
        <v>1135</v>
      </c>
      <c r="B752" s="41" t="s">
        <v>1135</v>
      </c>
      <c r="C752" s="39" t="s">
        <v>34</v>
      </c>
      <c r="D752" s="39"/>
      <c r="E752" s="40" t="s">
        <v>1136</v>
      </c>
      <c r="F752" s="41" t="s">
        <v>32</v>
      </c>
      <c r="G752" s="42"/>
      <c r="H752" s="43" t="s">
        <v>34</v>
      </c>
      <c r="I752" s="44" t="s">
        <v>34</v>
      </c>
      <c r="J752" s="45">
        <v>33.67</v>
      </c>
      <c r="K752" s="73">
        <v>7001310274</v>
      </c>
      <c r="L752" s="46">
        <v>2.9481869708915864E-2</v>
      </c>
    </row>
    <row r="753" spans="1:12" s="9" customFormat="1" x14ac:dyDescent="0.25">
      <c r="A753" s="49">
        <v>85</v>
      </c>
      <c r="B753" s="50" t="s">
        <v>34</v>
      </c>
      <c r="C753" s="30" t="s">
        <v>34</v>
      </c>
      <c r="D753" s="30" t="s">
        <v>34</v>
      </c>
      <c r="E753" s="77" t="s">
        <v>1137</v>
      </c>
      <c r="F753" s="50"/>
      <c r="G753" s="51"/>
      <c r="H753" s="33" t="s">
        <v>34</v>
      </c>
      <c r="I753" s="34" t="s">
        <v>34</v>
      </c>
      <c r="J753" s="35" t="s">
        <v>34</v>
      </c>
      <c r="K753" s="52" t="s">
        <v>34</v>
      </c>
      <c r="L753" s="53" t="s">
        <v>34</v>
      </c>
    </row>
    <row r="754" spans="1:12" ht="60" customHeight="1" x14ac:dyDescent="0.25">
      <c r="A754" s="61" t="s">
        <v>1138</v>
      </c>
      <c r="B754" s="41" t="s">
        <v>1138</v>
      </c>
      <c r="C754" s="39" t="s">
        <v>34</v>
      </c>
      <c r="D754" s="39"/>
      <c r="E754" s="40" t="s">
        <v>1139</v>
      </c>
      <c r="F754" s="41" t="s">
        <v>51</v>
      </c>
      <c r="G754" s="42"/>
      <c r="H754" s="43" t="s">
        <v>34</v>
      </c>
      <c r="I754" s="44" t="s">
        <v>34</v>
      </c>
      <c r="J754" s="45">
        <v>1222.1200000000003</v>
      </c>
      <c r="K754" s="73">
        <v>7001310010</v>
      </c>
      <c r="L754" s="46">
        <v>1.2290118809936827E-2</v>
      </c>
    </row>
    <row r="755" spans="1:12" ht="45" x14ac:dyDescent="0.25">
      <c r="A755" s="61" t="s">
        <v>1140</v>
      </c>
      <c r="B755" s="41" t="s">
        <v>1140</v>
      </c>
      <c r="C755" s="39" t="s">
        <v>34</v>
      </c>
      <c r="D755" s="39"/>
      <c r="E755" s="40" t="s">
        <v>1141</v>
      </c>
      <c r="F755" s="41" t="s">
        <v>32</v>
      </c>
      <c r="G755" s="42"/>
      <c r="H755" s="43" t="s">
        <v>34</v>
      </c>
      <c r="I755" s="44" t="s">
        <v>34</v>
      </c>
      <c r="J755" s="45">
        <v>418.25</v>
      </c>
      <c r="K755" s="73">
        <v>7001320066</v>
      </c>
      <c r="L755" s="46">
        <v>0</v>
      </c>
    </row>
    <row r="756" spans="1:12" x14ac:dyDescent="0.25">
      <c r="A756" s="61" t="s">
        <v>1142</v>
      </c>
      <c r="B756" s="41" t="s">
        <v>1142</v>
      </c>
      <c r="C756" s="39" t="s">
        <v>34</v>
      </c>
      <c r="D756" s="39"/>
      <c r="E756" s="40" t="s">
        <v>1143</v>
      </c>
      <c r="F756" s="41" t="s">
        <v>32</v>
      </c>
      <c r="G756" s="42"/>
      <c r="H756" s="43" t="s">
        <v>34</v>
      </c>
      <c r="I756" s="44" t="s">
        <v>34</v>
      </c>
      <c r="J756" s="45">
        <v>42.03</v>
      </c>
      <c r="K756" s="73">
        <v>7001320260</v>
      </c>
      <c r="L756" s="46">
        <v>3.8342778967404234E-2</v>
      </c>
    </row>
    <row r="757" spans="1:12" x14ac:dyDescent="0.25">
      <c r="A757" s="61" t="s">
        <v>1144</v>
      </c>
      <c r="B757" s="41" t="s">
        <v>1144</v>
      </c>
      <c r="C757" s="39" t="s">
        <v>34</v>
      </c>
      <c r="D757" s="39"/>
      <c r="E757" s="40" t="s">
        <v>1145</v>
      </c>
      <c r="F757" s="41" t="s">
        <v>51</v>
      </c>
      <c r="G757" s="42"/>
      <c r="H757" s="43" t="s">
        <v>34</v>
      </c>
      <c r="I757" s="44" t="s">
        <v>34</v>
      </c>
      <c r="J757" s="45">
        <v>311.89000000000004</v>
      </c>
      <c r="K757" s="73">
        <v>7001320261</v>
      </c>
      <c r="L757" s="46">
        <v>0</v>
      </c>
    </row>
    <row r="758" spans="1:12" x14ac:dyDescent="0.25">
      <c r="A758" s="61" t="s">
        <v>595</v>
      </c>
      <c r="B758" s="41" t="s">
        <v>595</v>
      </c>
      <c r="C758" s="39" t="s">
        <v>34</v>
      </c>
      <c r="D758" s="39"/>
      <c r="E758" s="40" t="s">
        <v>1146</v>
      </c>
      <c r="F758" s="41" t="s">
        <v>32</v>
      </c>
      <c r="G758" s="42"/>
      <c r="H758" s="43" t="s">
        <v>34</v>
      </c>
      <c r="I758" s="44" t="s">
        <v>34</v>
      </c>
      <c r="J758" s="45">
        <v>113.06</v>
      </c>
      <c r="K758" s="73">
        <v>7001320413</v>
      </c>
      <c r="L758" s="46">
        <v>0</v>
      </c>
    </row>
    <row r="759" spans="1:12" x14ac:dyDescent="0.25">
      <c r="A759" s="61" t="s">
        <v>1147</v>
      </c>
      <c r="B759" s="41" t="s">
        <v>1147</v>
      </c>
      <c r="C759" s="39" t="s">
        <v>34</v>
      </c>
      <c r="D759" s="39"/>
      <c r="E759" s="40" t="s">
        <v>1148</v>
      </c>
      <c r="F759" s="41" t="s">
        <v>51</v>
      </c>
      <c r="G759" s="42"/>
      <c r="H759" s="43" t="s">
        <v>34</v>
      </c>
      <c r="I759" s="44" t="s">
        <v>34</v>
      </c>
      <c r="J759" s="45">
        <v>1509.36</v>
      </c>
      <c r="K759" s="73">
        <v>7001320298</v>
      </c>
      <c r="L759" s="46">
        <v>0</v>
      </c>
    </row>
    <row r="760" spans="1:12" ht="45" x14ac:dyDescent="0.25">
      <c r="A760" s="61" t="s">
        <v>1149</v>
      </c>
      <c r="B760" s="41" t="s">
        <v>1149</v>
      </c>
      <c r="C760" s="39" t="s">
        <v>34</v>
      </c>
      <c r="D760" s="39"/>
      <c r="E760" s="40" t="s">
        <v>1150</v>
      </c>
      <c r="F760" s="41" t="s">
        <v>380</v>
      </c>
      <c r="G760" s="42"/>
      <c r="H760" s="43" t="s">
        <v>34</v>
      </c>
      <c r="I760" s="44" t="s">
        <v>34</v>
      </c>
      <c r="J760" s="45">
        <v>14.84</v>
      </c>
      <c r="K760" s="73">
        <v>7001360662</v>
      </c>
      <c r="L760" s="46">
        <v>0.68545660377358497</v>
      </c>
    </row>
    <row r="761" spans="1:12" x14ac:dyDescent="0.25">
      <c r="A761" s="61" t="s">
        <v>1151</v>
      </c>
      <c r="B761" s="41" t="s">
        <v>1151</v>
      </c>
      <c r="C761" s="39" t="s">
        <v>34</v>
      </c>
      <c r="D761" s="39"/>
      <c r="E761" s="40" t="s">
        <v>1152</v>
      </c>
      <c r="F761" s="41" t="s">
        <v>51</v>
      </c>
      <c r="G761" s="42"/>
      <c r="H761" s="43" t="s">
        <v>34</v>
      </c>
      <c r="I761" s="44" t="s">
        <v>34</v>
      </c>
      <c r="J761" s="45">
        <v>3145.1300000000006</v>
      </c>
      <c r="K761" s="73">
        <v>7001320362</v>
      </c>
      <c r="L761" s="46">
        <v>0.12902487337566332</v>
      </c>
    </row>
    <row r="762" spans="1:12" x14ac:dyDescent="0.25">
      <c r="A762" s="61" t="s">
        <v>1153</v>
      </c>
      <c r="B762" s="41" t="s">
        <v>1153</v>
      </c>
      <c r="C762" s="39" t="s">
        <v>34</v>
      </c>
      <c r="D762" s="39"/>
      <c r="E762" s="40" t="s">
        <v>1154</v>
      </c>
      <c r="F762" s="41" t="s">
        <v>51</v>
      </c>
      <c r="G762" s="42"/>
      <c r="H762" s="43" t="s">
        <v>34</v>
      </c>
      <c r="I762" s="44" t="s">
        <v>34</v>
      </c>
      <c r="J762" s="45">
        <v>2949.9200000000005</v>
      </c>
      <c r="K762" s="73">
        <v>7001320363</v>
      </c>
      <c r="L762" s="46">
        <v>0.13971565330585234</v>
      </c>
    </row>
    <row r="763" spans="1:12" ht="30" x14ac:dyDescent="0.25">
      <c r="A763" s="61" t="s">
        <v>1155</v>
      </c>
      <c r="B763" s="41" t="s">
        <v>1155</v>
      </c>
      <c r="C763" s="39" t="s">
        <v>34</v>
      </c>
      <c r="D763" s="39"/>
      <c r="E763" s="40" t="s">
        <v>1156</v>
      </c>
      <c r="F763" s="41" t="s">
        <v>32</v>
      </c>
      <c r="G763" s="42"/>
      <c r="H763" s="43" t="s">
        <v>34</v>
      </c>
      <c r="I763" s="44" t="s">
        <v>34</v>
      </c>
      <c r="J763" s="45">
        <v>1454.17</v>
      </c>
      <c r="K763" s="73">
        <v>7001320435</v>
      </c>
      <c r="L763" s="46">
        <v>0</v>
      </c>
    </row>
    <row r="764" spans="1:12" ht="34.5" customHeight="1" x14ac:dyDescent="0.25">
      <c r="A764" s="61" t="s">
        <v>1157</v>
      </c>
      <c r="B764" s="41" t="s">
        <v>1157</v>
      </c>
      <c r="C764" s="39" t="s">
        <v>34</v>
      </c>
      <c r="D764" s="39"/>
      <c r="E764" s="40" t="s">
        <v>1158</v>
      </c>
      <c r="F764" s="41" t="s">
        <v>32</v>
      </c>
      <c r="G764" s="42"/>
      <c r="H764" s="43" t="s">
        <v>34</v>
      </c>
      <c r="I764" s="44" t="s">
        <v>34</v>
      </c>
      <c r="J764" s="45">
        <v>601.69000000000005</v>
      </c>
      <c r="K764" s="73">
        <v>7001320364</v>
      </c>
      <c r="L764" s="46">
        <v>0</v>
      </c>
    </row>
    <row r="765" spans="1:12" ht="30" x14ac:dyDescent="0.25">
      <c r="A765" s="64" t="s">
        <v>1159</v>
      </c>
      <c r="B765" s="64" t="s">
        <v>1159</v>
      </c>
      <c r="C765" s="39" t="s">
        <v>34</v>
      </c>
      <c r="D765" s="39"/>
      <c r="E765" s="40" t="s">
        <v>1160</v>
      </c>
      <c r="F765" s="41" t="s">
        <v>51</v>
      </c>
      <c r="G765" s="42"/>
      <c r="H765" s="43" t="s">
        <v>34</v>
      </c>
      <c r="I765" s="44" t="s">
        <v>34</v>
      </c>
      <c r="J765" s="45">
        <v>763</v>
      </c>
      <c r="K765" s="73">
        <v>7001320433</v>
      </c>
      <c r="L765" s="46">
        <v>0</v>
      </c>
    </row>
    <row r="766" spans="1:12" ht="30" x14ac:dyDescent="0.25">
      <c r="A766" s="61" t="s">
        <v>1161</v>
      </c>
      <c r="B766" s="41" t="s">
        <v>1161</v>
      </c>
      <c r="C766" s="39" t="s">
        <v>34</v>
      </c>
      <c r="D766" s="39"/>
      <c r="E766" s="40" t="s">
        <v>1162</v>
      </c>
      <c r="F766" s="41" t="s">
        <v>51</v>
      </c>
      <c r="G766" s="42"/>
      <c r="H766" s="43" t="s">
        <v>34</v>
      </c>
      <c r="I766" s="44" t="s">
        <v>34</v>
      </c>
      <c r="J766" s="45">
        <v>1224.77</v>
      </c>
      <c r="K766" s="73">
        <v>7001320378</v>
      </c>
      <c r="L766" s="46">
        <v>0</v>
      </c>
    </row>
    <row r="767" spans="1:12" ht="30" x14ac:dyDescent="0.25">
      <c r="A767" s="61" t="s">
        <v>1163</v>
      </c>
      <c r="B767" s="41" t="s">
        <v>1163</v>
      </c>
      <c r="C767" s="39" t="s">
        <v>34</v>
      </c>
      <c r="D767" s="39"/>
      <c r="E767" s="40" t="s">
        <v>1164</v>
      </c>
      <c r="F767" s="41" t="s">
        <v>51</v>
      </c>
      <c r="G767" s="42"/>
      <c r="H767" s="43" t="s">
        <v>34</v>
      </c>
      <c r="I767" s="44" t="s">
        <v>34</v>
      </c>
      <c r="J767" s="45">
        <v>1740.24</v>
      </c>
      <c r="K767" s="73">
        <v>7001320379</v>
      </c>
      <c r="L767" s="46">
        <v>0</v>
      </c>
    </row>
    <row r="768" spans="1:12" s="9" customFormat="1" x14ac:dyDescent="0.25">
      <c r="A768" s="49">
        <v>86</v>
      </c>
      <c r="B768" s="50" t="s">
        <v>34</v>
      </c>
      <c r="C768" s="30" t="s">
        <v>34</v>
      </c>
      <c r="D768" s="30" t="s">
        <v>34</v>
      </c>
      <c r="E768" s="77" t="s">
        <v>1165</v>
      </c>
      <c r="F768" s="50"/>
      <c r="G768" s="51"/>
      <c r="H768" s="33" t="s">
        <v>34</v>
      </c>
      <c r="I768" s="34" t="s">
        <v>34</v>
      </c>
      <c r="J768" s="35" t="s">
        <v>34</v>
      </c>
      <c r="K768" s="52" t="s">
        <v>34</v>
      </c>
      <c r="L768" s="53" t="s">
        <v>34</v>
      </c>
    </row>
    <row r="769" spans="1:12" s="9" customFormat="1" x14ac:dyDescent="0.25">
      <c r="A769" s="49" t="s">
        <v>1166</v>
      </c>
      <c r="B769" s="50" t="s">
        <v>34</v>
      </c>
      <c r="C769" s="30" t="s">
        <v>34</v>
      </c>
      <c r="D769" s="30" t="s">
        <v>34</v>
      </c>
      <c r="E769" s="77" t="s">
        <v>1167</v>
      </c>
      <c r="F769" s="50"/>
      <c r="G769" s="51"/>
      <c r="H769" s="33" t="s">
        <v>34</v>
      </c>
      <c r="I769" s="34" t="s">
        <v>34</v>
      </c>
      <c r="J769" s="35" t="s">
        <v>34</v>
      </c>
      <c r="K769" s="52" t="s">
        <v>34</v>
      </c>
      <c r="L769" s="53" t="s">
        <v>34</v>
      </c>
    </row>
    <row r="770" spans="1:12" x14ac:dyDescent="0.25">
      <c r="A770" s="61" t="s">
        <v>1168</v>
      </c>
      <c r="B770" s="41" t="s">
        <v>1168</v>
      </c>
      <c r="C770" s="39" t="s">
        <v>34</v>
      </c>
      <c r="D770" s="39"/>
      <c r="E770" s="40" t="s">
        <v>1169</v>
      </c>
      <c r="F770" s="41" t="s">
        <v>38</v>
      </c>
      <c r="G770" s="42"/>
      <c r="H770" s="43" t="s">
        <v>34</v>
      </c>
      <c r="I770" s="44" t="s">
        <v>34</v>
      </c>
      <c r="J770" s="45">
        <v>399.68</v>
      </c>
      <c r="K770" s="73">
        <v>7001330001</v>
      </c>
      <c r="L770" s="46">
        <v>0</v>
      </c>
    </row>
    <row r="771" spans="1:12" x14ac:dyDescent="0.25">
      <c r="A771" s="61" t="s">
        <v>1170</v>
      </c>
      <c r="B771" s="41" t="s">
        <v>1170</v>
      </c>
      <c r="C771" s="39" t="s">
        <v>34</v>
      </c>
      <c r="D771" s="39"/>
      <c r="E771" s="40" t="s">
        <v>1171</v>
      </c>
      <c r="F771" s="41" t="s">
        <v>157</v>
      </c>
      <c r="G771" s="42"/>
      <c r="H771" s="43" t="s">
        <v>34</v>
      </c>
      <c r="I771" s="44" t="s">
        <v>34</v>
      </c>
      <c r="J771" s="45">
        <v>84.93</v>
      </c>
      <c r="K771" s="73">
        <v>7001330002</v>
      </c>
      <c r="L771" s="46">
        <v>0</v>
      </c>
    </row>
    <row r="772" spans="1:12" s="9" customFormat="1" x14ac:dyDescent="0.25">
      <c r="A772" s="49" t="s">
        <v>1172</v>
      </c>
      <c r="B772" s="50" t="s">
        <v>34</v>
      </c>
      <c r="C772" s="30" t="s">
        <v>34</v>
      </c>
      <c r="D772" s="30" t="s">
        <v>34</v>
      </c>
      <c r="E772" s="77" t="s">
        <v>1173</v>
      </c>
      <c r="F772" s="50"/>
      <c r="G772" s="51"/>
      <c r="H772" s="33" t="s">
        <v>34</v>
      </c>
      <c r="I772" s="34" t="s">
        <v>34</v>
      </c>
      <c r="J772" s="35" t="s">
        <v>34</v>
      </c>
      <c r="K772" s="52" t="s">
        <v>34</v>
      </c>
      <c r="L772" s="53" t="s">
        <v>34</v>
      </c>
    </row>
    <row r="773" spans="1:12" x14ac:dyDescent="0.25">
      <c r="A773" s="61" t="s">
        <v>1174</v>
      </c>
      <c r="B773" s="41" t="s">
        <v>1174</v>
      </c>
      <c r="C773" s="39" t="s">
        <v>34</v>
      </c>
      <c r="D773" s="39"/>
      <c r="E773" s="40" t="s">
        <v>1175</v>
      </c>
      <c r="F773" s="41" t="s">
        <v>38</v>
      </c>
      <c r="G773" s="42"/>
      <c r="H773" s="43" t="s">
        <v>34</v>
      </c>
      <c r="I773" s="44" t="s">
        <v>34</v>
      </c>
      <c r="J773" s="45">
        <v>463.37</v>
      </c>
      <c r="K773" s="73">
        <v>7001340001</v>
      </c>
      <c r="L773" s="46">
        <v>0</v>
      </c>
    </row>
    <row r="774" spans="1:12" x14ac:dyDescent="0.25">
      <c r="A774" s="61" t="s">
        <v>1176</v>
      </c>
      <c r="B774" s="41" t="s">
        <v>1176</v>
      </c>
      <c r="C774" s="39" t="s">
        <v>34</v>
      </c>
      <c r="D774" s="39"/>
      <c r="E774" s="40" t="s">
        <v>1177</v>
      </c>
      <c r="F774" s="41" t="s">
        <v>38</v>
      </c>
      <c r="G774" s="42"/>
      <c r="H774" s="43" t="s">
        <v>34</v>
      </c>
      <c r="I774" s="44" t="s">
        <v>34</v>
      </c>
      <c r="J774" s="45">
        <v>695.69</v>
      </c>
      <c r="K774" s="73">
        <v>7001340002</v>
      </c>
      <c r="L774" s="46">
        <v>0</v>
      </c>
    </row>
    <row r="775" spans="1:12" x14ac:dyDescent="0.25">
      <c r="A775" s="61" t="s">
        <v>1178</v>
      </c>
      <c r="B775" s="41" t="s">
        <v>1178</v>
      </c>
      <c r="C775" s="39" t="s">
        <v>34</v>
      </c>
      <c r="D775" s="39"/>
      <c r="E775" s="40" t="s">
        <v>1179</v>
      </c>
      <c r="F775" s="41" t="s">
        <v>38</v>
      </c>
      <c r="G775" s="42"/>
      <c r="H775" s="43" t="s">
        <v>34</v>
      </c>
      <c r="I775" s="44" t="s">
        <v>34</v>
      </c>
      <c r="J775" s="45">
        <v>1390.13</v>
      </c>
      <c r="K775" s="73">
        <v>7001340003</v>
      </c>
      <c r="L775" s="46">
        <v>0</v>
      </c>
    </row>
    <row r="776" spans="1:12" x14ac:dyDescent="0.25">
      <c r="A776" s="61" t="s">
        <v>1180</v>
      </c>
      <c r="B776" s="41" t="s">
        <v>1180</v>
      </c>
      <c r="C776" s="39" t="s">
        <v>34</v>
      </c>
      <c r="D776" s="39"/>
      <c r="E776" s="40" t="s">
        <v>1181</v>
      </c>
      <c r="F776" s="41" t="s">
        <v>38</v>
      </c>
      <c r="G776" s="42"/>
      <c r="H776" s="43" t="s">
        <v>34</v>
      </c>
      <c r="I776" s="44" t="s">
        <v>34</v>
      </c>
      <c r="J776" s="45">
        <v>151.12</v>
      </c>
      <c r="K776" s="73">
        <v>7001340004</v>
      </c>
      <c r="L776" s="46">
        <v>0</v>
      </c>
    </row>
    <row r="777" spans="1:12" x14ac:dyDescent="0.25">
      <c r="A777" s="61" t="s">
        <v>1182</v>
      </c>
      <c r="B777" s="41" t="s">
        <v>1182</v>
      </c>
      <c r="C777" s="39" t="s">
        <v>34</v>
      </c>
      <c r="D777" s="39"/>
      <c r="E777" s="40" t="s">
        <v>1183</v>
      </c>
      <c r="F777" s="41" t="s">
        <v>32</v>
      </c>
      <c r="G777" s="42"/>
      <c r="H777" s="43" t="s">
        <v>34</v>
      </c>
      <c r="I777" s="44" t="s">
        <v>34</v>
      </c>
      <c r="J777" s="45">
        <v>22.98</v>
      </c>
      <c r="K777" s="73">
        <v>7001340005</v>
      </c>
      <c r="L777" s="46">
        <v>0</v>
      </c>
    </row>
    <row r="778" spans="1:12" x14ac:dyDescent="0.25">
      <c r="A778" s="61" t="s">
        <v>1184</v>
      </c>
      <c r="B778" s="41" t="s">
        <v>1184</v>
      </c>
      <c r="C778" s="39" t="s">
        <v>34</v>
      </c>
      <c r="D778" s="39"/>
      <c r="E778" s="40" t="s">
        <v>1185</v>
      </c>
      <c r="F778" s="41" t="s">
        <v>32</v>
      </c>
      <c r="G778" s="42"/>
      <c r="H778" s="43" t="s">
        <v>34</v>
      </c>
      <c r="I778" s="44" t="s">
        <v>34</v>
      </c>
      <c r="J778" s="45">
        <v>7.4200000000000008</v>
      </c>
      <c r="K778" s="73">
        <v>7001340047</v>
      </c>
      <c r="L778" s="46">
        <v>0.12610242587601078</v>
      </c>
    </row>
    <row r="779" spans="1:12" s="9" customFormat="1" x14ac:dyDescent="0.25">
      <c r="A779" s="49">
        <v>87</v>
      </c>
      <c r="B779" s="55" t="s">
        <v>34</v>
      </c>
      <c r="C779" s="30" t="s">
        <v>34</v>
      </c>
      <c r="D779" s="30" t="s">
        <v>34</v>
      </c>
      <c r="E779" s="77" t="s">
        <v>1186</v>
      </c>
      <c r="F779" s="50"/>
      <c r="G779" s="51"/>
      <c r="H779" s="33" t="s">
        <v>34</v>
      </c>
      <c r="I779" s="34" t="s">
        <v>34</v>
      </c>
      <c r="J779" s="35" t="s">
        <v>34</v>
      </c>
      <c r="K779" s="52" t="s">
        <v>34</v>
      </c>
      <c r="L779" s="53" t="s">
        <v>34</v>
      </c>
    </row>
    <row r="780" spans="1:12" s="9" customFormat="1" x14ac:dyDescent="0.25">
      <c r="A780" s="49">
        <v>88</v>
      </c>
      <c r="B780" s="50" t="s">
        <v>34</v>
      </c>
      <c r="C780" s="30" t="s">
        <v>34</v>
      </c>
      <c r="D780" s="30" t="s">
        <v>34</v>
      </c>
      <c r="E780" s="77" t="s">
        <v>1187</v>
      </c>
      <c r="F780" s="50"/>
      <c r="G780" s="51"/>
      <c r="H780" s="33" t="s">
        <v>34</v>
      </c>
      <c r="I780" s="34" t="s">
        <v>34</v>
      </c>
      <c r="J780" s="35" t="s">
        <v>34</v>
      </c>
      <c r="K780" s="52" t="s">
        <v>34</v>
      </c>
      <c r="L780" s="53" t="s">
        <v>34</v>
      </c>
    </row>
    <row r="781" spans="1:12" s="9" customFormat="1" x14ac:dyDescent="0.25">
      <c r="A781" s="49" t="s">
        <v>1188</v>
      </c>
      <c r="B781" s="50" t="s">
        <v>34</v>
      </c>
      <c r="C781" s="30" t="s">
        <v>34</v>
      </c>
      <c r="D781" s="30" t="s">
        <v>34</v>
      </c>
      <c r="E781" s="77" t="s">
        <v>1189</v>
      </c>
      <c r="F781" s="50"/>
      <c r="G781" s="51"/>
      <c r="H781" s="33" t="s">
        <v>34</v>
      </c>
      <c r="I781" s="34" t="s">
        <v>34</v>
      </c>
      <c r="J781" s="35" t="s">
        <v>34</v>
      </c>
      <c r="K781" s="52" t="s">
        <v>34</v>
      </c>
      <c r="L781" s="53" t="s">
        <v>34</v>
      </c>
    </row>
    <row r="782" spans="1:12" ht="30" x14ac:dyDescent="0.25">
      <c r="A782" s="61" t="s">
        <v>1190</v>
      </c>
      <c r="B782" s="41" t="s">
        <v>1190</v>
      </c>
      <c r="C782" s="39" t="s">
        <v>34</v>
      </c>
      <c r="D782" s="39"/>
      <c r="E782" s="40" t="s">
        <v>1191</v>
      </c>
      <c r="F782" s="41" t="s">
        <v>38</v>
      </c>
      <c r="G782" s="42"/>
      <c r="H782" s="43" t="s">
        <v>34</v>
      </c>
      <c r="I782" s="44" t="s">
        <v>34</v>
      </c>
      <c r="J782" s="45">
        <v>244.76000000000002</v>
      </c>
      <c r="K782" s="73">
        <v>7001300194</v>
      </c>
      <c r="L782" s="46">
        <v>0</v>
      </c>
    </row>
    <row r="783" spans="1:12" ht="30" x14ac:dyDescent="0.25">
      <c r="A783" s="61" t="s">
        <v>1192</v>
      </c>
      <c r="B783" s="41" t="s">
        <v>1192</v>
      </c>
      <c r="C783" s="39" t="s">
        <v>34</v>
      </c>
      <c r="D783" s="39"/>
      <c r="E783" s="40" t="s">
        <v>1193</v>
      </c>
      <c r="F783" s="41" t="s">
        <v>38</v>
      </c>
      <c r="G783" s="42"/>
      <c r="H783" s="43" t="s">
        <v>34</v>
      </c>
      <c r="I783" s="44" t="s">
        <v>34</v>
      </c>
      <c r="J783" s="45">
        <v>303.39000000000004</v>
      </c>
      <c r="K783" s="73">
        <v>7001300195</v>
      </c>
      <c r="L783" s="46">
        <v>2.8414515969544143E-3</v>
      </c>
    </row>
    <row r="784" spans="1:12" ht="30" x14ac:dyDescent="0.25">
      <c r="A784" s="61" t="s">
        <v>1194</v>
      </c>
      <c r="B784" s="41" t="s">
        <v>1194</v>
      </c>
      <c r="C784" s="39" t="s">
        <v>34</v>
      </c>
      <c r="D784" s="39"/>
      <c r="E784" s="40" t="s">
        <v>1195</v>
      </c>
      <c r="F784" s="41" t="s">
        <v>38</v>
      </c>
      <c r="G784" s="42"/>
      <c r="H784" s="43" t="s">
        <v>34</v>
      </c>
      <c r="I784" s="44" t="s">
        <v>34</v>
      </c>
      <c r="J784" s="45">
        <v>246.64999999999998</v>
      </c>
      <c r="K784" s="73">
        <v>7001300196</v>
      </c>
      <c r="L784" s="46">
        <v>0</v>
      </c>
    </row>
    <row r="785" spans="1:12" ht="30" x14ac:dyDescent="0.25">
      <c r="A785" s="61" t="s">
        <v>1196</v>
      </c>
      <c r="B785" s="41" t="s">
        <v>1196</v>
      </c>
      <c r="C785" s="39" t="s">
        <v>34</v>
      </c>
      <c r="D785" s="39"/>
      <c r="E785" s="40" t="s">
        <v>1197</v>
      </c>
      <c r="F785" s="41" t="s">
        <v>38</v>
      </c>
      <c r="G785" s="42"/>
      <c r="H785" s="43" t="s">
        <v>34</v>
      </c>
      <c r="I785" s="44" t="s">
        <v>34</v>
      </c>
      <c r="J785" s="45">
        <v>293.3</v>
      </c>
      <c r="K785" s="73">
        <v>7002030120</v>
      </c>
      <c r="L785" s="46">
        <v>0.10692124105011933</v>
      </c>
    </row>
    <row r="786" spans="1:12" x14ac:dyDescent="0.25">
      <c r="A786" s="61" t="s">
        <v>1198</v>
      </c>
      <c r="B786" s="41" t="s">
        <v>1198</v>
      </c>
      <c r="C786" s="39" t="s">
        <v>34</v>
      </c>
      <c r="D786" s="39"/>
      <c r="E786" s="40" t="s">
        <v>1199</v>
      </c>
      <c r="F786" s="41" t="s">
        <v>38</v>
      </c>
      <c r="G786" s="42"/>
      <c r="H786" s="43" t="s">
        <v>34</v>
      </c>
      <c r="I786" s="44" t="s">
        <v>34</v>
      </c>
      <c r="J786" s="45">
        <v>118.27</v>
      </c>
      <c r="K786" s="73">
        <v>7002030004</v>
      </c>
      <c r="L786" s="46">
        <v>0.26515599898537245</v>
      </c>
    </row>
    <row r="787" spans="1:12" x14ac:dyDescent="0.25">
      <c r="A787" s="61" t="s">
        <v>1200</v>
      </c>
      <c r="B787" s="41" t="s">
        <v>1200</v>
      </c>
      <c r="C787" s="39" t="s">
        <v>34</v>
      </c>
      <c r="D787" s="39"/>
      <c r="E787" s="40" t="s">
        <v>1201</v>
      </c>
      <c r="F787" s="41" t="s">
        <v>38</v>
      </c>
      <c r="G787" s="42"/>
      <c r="H787" s="43" t="s">
        <v>34</v>
      </c>
      <c r="I787" s="44" t="s">
        <v>34</v>
      </c>
      <c r="J787" s="45">
        <v>67.83</v>
      </c>
      <c r="K787" s="73">
        <v>7002030005</v>
      </c>
      <c r="L787" s="46">
        <v>0</v>
      </c>
    </row>
    <row r="788" spans="1:12" x14ac:dyDescent="0.25">
      <c r="A788" s="61" t="s">
        <v>1202</v>
      </c>
      <c r="B788" s="41" t="s">
        <v>1202</v>
      </c>
      <c r="C788" s="39" t="s">
        <v>34</v>
      </c>
      <c r="D788" s="39"/>
      <c r="E788" s="40" t="s">
        <v>1203</v>
      </c>
      <c r="F788" s="41" t="s">
        <v>38</v>
      </c>
      <c r="G788" s="42"/>
      <c r="H788" s="43" t="s">
        <v>34</v>
      </c>
      <c r="I788" s="44" t="s">
        <v>34</v>
      </c>
      <c r="J788" s="45">
        <v>273.55</v>
      </c>
      <c r="K788" s="73">
        <v>7002030006</v>
      </c>
      <c r="L788" s="46">
        <v>0</v>
      </c>
    </row>
    <row r="789" spans="1:12" x14ac:dyDescent="0.25">
      <c r="A789" s="61" t="s">
        <v>1204</v>
      </c>
      <c r="B789" s="41" t="s">
        <v>1204</v>
      </c>
      <c r="C789" s="39" t="s">
        <v>34</v>
      </c>
      <c r="D789" s="39"/>
      <c r="E789" s="40" t="s">
        <v>1205</v>
      </c>
      <c r="F789" s="41" t="s">
        <v>38</v>
      </c>
      <c r="G789" s="42"/>
      <c r="H789" s="43" t="s">
        <v>34</v>
      </c>
      <c r="I789" s="44" t="s">
        <v>34</v>
      </c>
      <c r="J789" s="45">
        <v>549.79</v>
      </c>
      <c r="K789" s="73">
        <v>7002030007</v>
      </c>
      <c r="L789" s="46">
        <v>0</v>
      </c>
    </row>
    <row r="790" spans="1:12" x14ac:dyDescent="0.25">
      <c r="A790" s="61" t="s">
        <v>1206</v>
      </c>
      <c r="B790" s="41" t="s">
        <v>1206</v>
      </c>
      <c r="C790" s="39" t="s">
        <v>34</v>
      </c>
      <c r="D790" s="39"/>
      <c r="E790" s="40" t="s">
        <v>1207</v>
      </c>
      <c r="F790" s="41" t="s">
        <v>38</v>
      </c>
      <c r="G790" s="42"/>
      <c r="H790" s="43" t="s">
        <v>34</v>
      </c>
      <c r="I790" s="44" t="s">
        <v>34</v>
      </c>
      <c r="J790" s="45">
        <v>170.48</v>
      </c>
      <c r="K790" s="73">
        <v>7002030008</v>
      </c>
      <c r="L790" s="46">
        <v>0</v>
      </c>
    </row>
    <row r="791" spans="1:12" ht="30" x14ac:dyDescent="0.25">
      <c r="A791" s="61" t="s">
        <v>1208</v>
      </c>
      <c r="B791" s="41" t="s">
        <v>1208</v>
      </c>
      <c r="C791" s="39" t="s">
        <v>34</v>
      </c>
      <c r="D791" s="39"/>
      <c r="E791" s="40" t="s">
        <v>1209</v>
      </c>
      <c r="F791" s="41" t="s">
        <v>38</v>
      </c>
      <c r="G791" s="42"/>
      <c r="H791" s="43" t="s">
        <v>34</v>
      </c>
      <c r="I791" s="44" t="s">
        <v>34</v>
      </c>
      <c r="J791" s="45">
        <v>304.98</v>
      </c>
      <c r="K791" s="73">
        <v>7002030126</v>
      </c>
      <c r="L791" s="46">
        <v>1.0745360351498458E-3</v>
      </c>
    </row>
    <row r="792" spans="1:12" ht="30" x14ac:dyDescent="0.25">
      <c r="A792" s="61" t="s">
        <v>1210</v>
      </c>
      <c r="B792" s="41" t="s">
        <v>1210</v>
      </c>
      <c r="C792" s="39" t="s">
        <v>34</v>
      </c>
      <c r="D792" s="39"/>
      <c r="E792" s="40" t="s">
        <v>1211</v>
      </c>
      <c r="F792" s="41" t="s">
        <v>38</v>
      </c>
      <c r="G792" s="42"/>
      <c r="H792" s="43" t="s">
        <v>34</v>
      </c>
      <c r="I792" s="44" t="s">
        <v>34</v>
      </c>
      <c r="J792" s="45">
        <v>271.58000000000004</v>
      </c>
      <c r="K792" s="73">
        <v>7002030127</v>
      </c>
      <c r="L792" s="46">
        <v>3.1742690919802628E-3</v>
      </c>
    </row>
    <row r="793" spans="1:12" s="9" customFormat="1" x14ac:dyDescent="0.25">
      <c r="A793" s="49" t="s">
        <v>1212</v>
      </c>
      <c r="B793" s="50" t="s">
        <v>34</v>
      </c>
      <c r="C793" s="30" t="s">
        <v>34</v>
      </c>
      <c r="D793" s="30" t="s">
        <v>34</v>
      </c>
      <c r="E793" s="77" t="s">
        <v>1213</v>
      </c>
      <c r="F793" s="50"/>
      <c r="G793" s="51"/>
      <c r="H793" s="33" t="s">
        <v>34</v>
      </c>
      <c r="I793" s="34" t="s">
        <v>34</v>
      </c>
      <c r="J793" s="35" t="s">
        <v>34</v>
      </c>
      <c r="K793" s="52" t="s">
        <v>34</v>
      </c>
      <c r="L793" s="53" t="s">
        <v>34</v>
      </c>
    </row>
    <row r="794" spans="1:12" x14ac:dyDescent="0.25">
      <c r="A794" s="61" t="s">
        <v>1214</v>
      </c>
      <c r="B794" s="41" t="s">
        <v>1214</v>
      </c>
      <c r="C794" s="39" t="s">
        <v>34</v>
      </c>
      <c r="D794" s="39"/>
      <c r="E794" s="40" t="s">
        <v>1215</v>
      </c>
      <c r="F794" s="41" t="s">
        <v>38</v>
      </c>
      <c r="G794" s="42"/>
      <c r="H794" s="43" t="s">
        <v>34</v>
      </c>
      <c r="I794" s="44" t="s">
        <v>34</v>
      </c>
      <c r="J794" s="45">
        <v>38.869999999999997</v>
      </c>
      <c r="K794" s="73">
        <v>7002010331</v>
      </c>
      <c r="L794" s="46">
        <v>0</v>
      </c>
    </row>
    <row r="795" spans="1:12" s="54" customFormat="1" ht="30" x14ac:dyDescent="0.25">
      <c r="A795" s="61" t="s">
        <v>1216</v>
      </c>
      <c r="B795" s="41" t="s">
        <v>1216</v>
      </c>
      <c r="C795" s="39" t="s">
        <v>34</v>
      </c>
      <c r="D795" s="39"/>
      <c r="E795" s="40" t="s">
        <v>1217</v>
      </c>
      <c r="F795" s="41" t="s">
        <v>38</v>
      </c>
      <c r="G795" s="42"/>
      <c r="H795" s="43" t="s">
        <v>34</v>
      </c>
      <c r="I795" s="44" t="s">
        <v>34</v>
      </c>
      <c r="J795" s="45">
        <v>104.60999999999999</v>
      </c>
      <c r="K795" s="73">
        <v>7002010332</v>
      </c>
      <c r="L795" s="46">
        <v>7.6172450052576252E-4</v>
      </c>
    </row>
    <row r="796" spans="1:12" ht="30" x14ac:dyDescent="0.25">
      <c r="A796" s="61" t="s">
        <v>1218</v>
      </c>
      <c r="B796" s="41" t="s">
        <v>1218</v>
      </c>
      <c r="C796" s="39" t="s">
        <v>34</v>
      </c>
      <c r="D796" s="39"/>
      <c r="E796" s="40" t="s">
        <v>1219</v>
      </c>
      <c r="F796" s="41" t="s">
        <v>38</v>
      </c>
      <c r="G796" s="42"/>
      <c r="H796" s="43" t="s">
        <v>34</v>
      </c>
      <c r="I796" s="44" t="s">
        <v>34</v>
      </c>
      <c r="J796" s="45">
        <v>108.52</v>
      </c>
      <c r="K796" s="73">
        <v>7002010333</v>
      </c>
      <c r="L796" s="46">
        <v>0</v>
      </c>
    </row>
    <row r="797" spans="1:12" x14ac:dyDescent="0.25">
      <c r="A797" s="61" t="s">
        <v>1220</v>
      </c>
      <c r="B797" s="41" t="s">
        <v>1220</v>
      </c>
      <c r="C797" s="39" t="s">
        <v>34</v>
      </c>
      <c r="D797" s="39"/>
      <c r="E797" s="40" t="s">
        <v>1221</v>
      </c>
      <c r="F797" s="41" t="s">
        <v>38</v>
      </c>
      <c r="G797" s="76"/>
      <c r="H797" s="43" t="s">
        <v>34</v>
      </c>
      <c r="I797" s="44" t="s">
        <v>34</v>
      </c>
      <c r="J797" s="45">
        <v>0.81</v>
      </c>
      <c r="K797" s="73">
        <v>7002010334</v>
      </c>
      <c r="L797" s="46">
        <v>0</v>
      </c>
    </row>
    <row r="798" spans="1:12" ht="30" x14ac:dyDescent="0.25">
      <c r="A798" s="61" t="s">
        <v>1222</v>
      </c>
      <c r="B798" s="41" t="s">
        <v>1222</v>
      </c>
      <c r="C798" s="39" t="s">
        <v>34</v>
      </c>
      <c r="D798" s="39"/>
      <c r="E798" s="40" t="s">
        <v>1223</v>
      </c>
      <c r="F798" s="41" t="s">
        <v>38</v>
      </c>
      <c r="G798" s="42"/>
      <c r="H798" s="43" t="s">
        <v>34</v>
      </c>
      <c r="I798" s="44" t="s">
        <v>34</v>
      </c>
      <c r="J798" s="45">
        <v>13.809999999999999</v>
      </c>
      <c r="K798" s="73">
        <v>7002010570</v>
      </c>
      <c r="L798" s="46">
        <v>0</v>
      </c>
    </row>
    <row r="799" spans="1:12" s="9" customFormat="1" x14ac:dyDescent="0.25">
      <c r="A799" s="49">
        <v>89</v>
      </c>
      <c r="B799" s="50" t="s">
        <v>34</v>
      </c>
      <c r="C799" s="30" t="s">
        <v>34</v>
      </c>
      <c r="D799" s="30" t="s">
        <v>34</v>
      </c>
      <c r="E799" s="77" t="s">
        <v>1224</v>
      </c>
      <c r="F799" s="50"/>
      <c r="G799" s="51"/>
      <c r="H799" s="33" t="s">
        <v>34</v>
      </c>
      <c r="I799" s="34" t="s">
        <v>34</v>
      </c>
      <c r="J799" s="35" t="s">
        <v>34</v>
      </c>
      <c r="K799" s="52" t="s">
        <v>34</v>
      </c>
      <c r="L799" s="53" t="s">
        <v>34</v>
      </c>
    </row>
    <row r="800" spans="1:12" s="9" customFormat="1" x14ac:dyDescent="0.25">
      <c r="A800" s="49" t="s">
        <v>1225</v>
      </c>
      <c r="B800" s="50" t="s">
        <v>34</v>
      </c>
      <c r="C800" s="30" t="s">
        <v>34</v>
      </c>
      <c r="D800" s="30" t="s">
        <v>34</v>
      </c>
      <c r="E800" s="77" t="s">
        <v>1226</v>
      </c>
      <c r="F800" s="50"/>
      <c r="G800" s="51"/>
      <c r="H800" s="33" t="s">
        <v>34</v>
      </c>
      <c r="I800" s="34" t="s">
        <v>34</v>
      </c>
      <c r="J800" s="35" t="s">
        <v>34</v>
      </c>
      <c r="K800" s="52" t="s">
        <v>34</v>
      </c>
      <c r="L800" s="53" t="s">
        <v>34</v>
      </c>
    </row>
    <row r="801" spans="1:12" x14ac:dyDescent="0.25">
      <c r="A801" s="61" t="s">
        <v>1227</v>
      </c>
      <c r="B801" s="41" t="s">
        <v>1227</v>
      </c>
      <c r="C801" s="39" t="s">
        <v>34</v>
      </c>
      <c r="D801" s="39"/>
      <c r="E801" s="40" t="s">
        <v>1228</v>
      </c>
      <c r="F801" s="41" t="s">
        <v>38</v>
      </c>
      <c r="G801" s="42"/>
      <c r="H801" s="43" t="s">
        <v>34</v>
      </c>
      <c r="I801" s="44" t="s">
        <v>34</v>
      </c>
      <c r="J801" s="45">
        <v>5.8699999999999992</v>
      </c>
      <c r="K801" s="73">
        <v>7001310216</v>
      </c>
      <c r="L801" s="46">
        <v>5.1107325383304945E-3</v>
      </c>
    </row>
    <row r="802" spans="1:12" ht="30.75" customHeight="1" x14ac:dyDescent="0.25">
      <c r="A802" s="61" t="s">
        <v>1229</v>
      </c>
      <c r="B802" s="41" t="s">
        <v>1229</v>
      </c>
      <c r="C802" s="39" t="s">
        <v>34</v>
      </c>
      <c r="D802" s="39"/>
      <c r="E802" s="40" t="s">
        <v>1231</v>
      </c>
      <c r="F802" s="41" t="s">
        <v>1230</v>
      </c>
      <c r="G802" s="42"/>
      <c r="H802" s="43" t="s">
        <v>34</v>
      </c>
      <c r="I802" s="44" t="s">
        <v>34</v>
      </c>
      <c r="J802" s="45">
        <v>3177.54</v>
      </c>
      <c r="K802" s="73">
        <v>7001770021</v>
      </c>
      <c r="L802" s="46">
        <v>2.998546045053721E-2</v>
      </c>
    </row>
    <row r="803" spans="1:12" s="54" customFormat="1" ht="52.5" customHeight="1" x14ac:dyDescent="0.25">
      <c r="A803" s="61" t="s">
        <v>1232</v>
      </c>
      <c r="B803" s="41" t="s">
        <v>1232</v>
      </c>
      <c r="C803" s="39" t="s">
        <v>34</v>
      </c>
      <c r="D803" s="39"/>
      <c r="E803" s="40" t="s">
        <v>1233</v>
      </c>
      <c r="F803" s="41" t="s">
        <v>38</v>
      </c>
      <c r="G803" s="42"/>
      <c r="H803" s="43" t="s">
        <v>34</v>
      </c>
      <c r="I803" s="44" t="s">
        <v>34</v>
      </c>
      <c r="J803" s="45">
        <v>15.37</v>
      </c>
      <c r="K803" s="73">
        <v>7001770003</v>
      </c>
      <c r="L803" s="46">
        <v>7.8074170461938852E-3</v>
      </c>
    </row>
    <row r="804" spans="1:12" x14ac:dyDescent="0.25">
      <c r="A804" s="61" t="s">
        <v>1234</v>
      </c>
      <c r="B804" s="41" t="s">
        <v>1234</v>
      </c>
      <c r="C804" s="39" t="s">
        <v>34</v>
      </c>
      <c r="D804" s="39"/>
      <c r="E804" s="40" t="s">
        <v>1235</v>
      </c>
      <c r="F804" s="41" t="s">
        <v>1230</v>
      </c>
      <c r="G804" s="42"/>
      <c r="H804" s="43" t="s">
        <v>34</v>
      </c>
      <c r="I804" s="44" t="s">
        <v>34</v>
      </c>
      <c r="J804" s="45">
        <v>4710.47</v>
      </c>
      <c r="K804" s="73">
        <v>7001770019</v>
      </c>
      <c r="L804" s="46">
        <v>0</v>
      </c>
    </row>
    <row r="805" spans="1:12" s="54" customFormat="1" ht="45" x14ac:dyDescent="0.25">
      <c r="A805" s="61" t="s">
        <v>1236</v>
      </c>
      <c r="B805" s="41" t="s">
        <v>1236</v>
      </c>
      <c r="C805" s="39"/>
      <c r="D805" s="39"/>
      <c r="E805" s="40" t="s">
        <v>1237</v>
      </c>
      <c r="F805" s="41" t="s">
        <v>38</v>
      </c>
      <c r="G805" s="42"/>
      <c r="H805" s="43" t="s">
        <v>34</v>
      </c>
      <c r="I805" s="44" t="s">
        <v>34</v>
      </c>
      <c r="J805" s="45">
        <v>11.969999999999999</v>
      </c>
      <c r="K805" s="73">
        <v>7001770069</v>
      </c>
      <c r="L805" s="46">
        <v>1.0025062656641605E-2</v>
      </c>
    </row>
    <row r="806" spans="1:12" x14ac:dyDescent="0.25">
      <c r="A806" s="121"/>
      <c r="B806" s="122" t="s">
        <v>34</v>
      </c>
      <c r="C806" s="123" t="s">
        <v>34</v>
      </c>
      <c r="D806" s="123" t="s">
        <v>34</v>
      </c>
      <c r="E806" s="124" t="s">
        <v>1240</v>
      </c>
      <c r="F806" s="122"/>
      <c r="G806" s="123"/>
      <c r="H806" s="123" t="s">
        <v>34</v>
      </c>
      <c r="I806" s="125" t="s">
        <v>34</v>
      </c>
      <c r="J806" s="125"/>
      <c r="K806" s="125" t="s">
        <v>34</v>
      </c>
      <c r="L806" s="126" t="s">
        <v>34</v>
      </c>
    </row>
    <row r="807" spans="1:12" ht="30" x14ac:dyDescent="0.25">
      <c r="A807" s="127" t="s">
        <v>1241</v>
      </c>
      <c r="B807" s="128" t="s">
        <v>1241</v>
      </c>
      <c r="C807" s="129"/>
      <c r="D807" s="129"/>
      <c r="E807" s="130" t="s">
        <v>1242</v>
      </c>
      <c r="F807" s="128" t="s">
        <v>157</v>
      </c>
      <c r="G807" s="129"/>
      <c r="H807" s="129"/>
      <c r="I807" s="131"/>
      <c r="J807" s="131">
        <v>1136.75</v>
      </c>
      <c r="K807" s="131" t="s">
        <v>34</v>
      </c>
      <c r="L807" s="132">
        <v>1.6436287662194855E-3</v>
      </c>
    </row>
    <row r="808" spans="1:12" ht="30" x14ac:dyDescent="0.25">
      <c r="A808" s="127" t="s">
        <v>1243</v>
      </c>
      <c r="B808" s="128" t="s">
        <v>1243</v>
      </c>
      <c r="C808" s="129" t="s">
        <v>34</v>
      </c>
      <c r="D808" s="129" t="s">
        <v>34</v>
      </c>
      <c r="E808" s="130" t="s">
        <v>1244</v>
      </c>
      <c r="F808" s="128" t="s">
        <v>51</v>
      </c>
      <c r="G808" s="129"/>
      <c r="H808" s="129" t="s">
        <v>34</v>
      </c>
      <c r="I808" s="131" t="s">
        <v>34</v>
      </c>
      <c r="J808" s="131">
        <v>38.54</v>
      </c>
      <c r="K808" s="131" t="s">
        <v>34</v>
      </c>
      <c r="L808" s="132">
        <v>0.60145303580695386</v>
      </c>
    </row>
    <row r="809" spans="1:12" ht="30" x14ac:dyDescent="0.25">
      <c r="A809" s="127" t="s">
        <v>1245</v>
      </c>
      <c r="B809" s="128" t="s">
        <v>1245</v>
      </c>
      <c r="C809" s="129" t="s">
        <v>34</v>
      </c>
      <c r="D809" s="129" t="s">
        <v>34</v>
      </c>
      <c r="E809" s="130" t="s">
        <v>1246</v>
      </c>
      <c r="F809" s="128" t="s">
        <v>51</v>
      </c>
      <c r="G809" s="129"/>
      <c r="H809" s="129" t="s">
        <v>34</v>
      </c>
      <c r="I809" s="131" t="s">
        <v>34</v>
      </c>
      <c r="J809" s="131">
        <v>48.53</v>
      </c>
      <c r="K809" s="131" t="s">
        <v>34</v>
      </c>
      <c r="L809" s="132">
        <v>0.68349474551823619</v>
      </c>
    </row>
    <row r="810" spans="1:12" ht="30" x14ac:dyDescent="0.25">
      <c r="A810" s="127" t="s">
        <v>1247</v>
      </c>
      <c r="B810" s="128" t="s">
        <v>1247</v>
      </c>
      <c r="C810" s="129" t="s">
        <v>34</v>
      </c>
      <c r="D810" s="129" t="s">
        <v>34</v>
      </c>
      <c r="E810" s="130" t="s">
        <v>1248</v>
      </c>
      <c r="F810" s="128" t="s">
        <v>51</v>
      </c>
      <c r="G810" s="129"/>
      <c r="H810" s="129" t="s">
        <v>34</v>
      </c>
      <c r="I810" s="131" t="s">
        <v>34</v>
      </c>
      <c r="J810" s="131">
        <v>471.01</v>
      </c>
      <c r="K810" s="131" t="s">
        <v>34</v>
      </c>
      <c r="L810" s="132">
        <v>0</v>
      </c>
    </row>
    <row r="811" spans="1:12" ht="30" x14ac:dyDescent="0.25">
      <c r="A811" s="127" t="s">
        <v>1249</v>
      </c>
      <c r="B811" s="128" t="s">
        <v>1249</v>
      </c>
      <c r="C811" s="129" t="s">
        <v>34</v>
      </c>
      <c r="D811" s="129" t="s">
        <v>34</v>
      </c>
      <c r="E811" s="130" t="s">
        <v>1250</v>
      </c>
      <c r="F811" s="128" t="s">
        <v>51</v>
      </c>
      <c r="G811" s="129"/>
      <c r="H811" s="129" t="s">
        <v>34</v>
      </c>
      <c r="I811" s="131" t="s">
        <v>34</v>
      </c>
      <c r="J811" s="131">
        <v>1012.17</v>
      </c>
      <c r="K811" s="131" t="s">
        <v>34</v>
      </c>
      <c r="L811" s="132">
        <v>0</v>
      </c>
    </row>
    <row r="812" spans="1:12" ht="30" x14ac:dyDescent="0.25">
      <c r="A812" s="127" t="s">
        <v>1251</v>
      </c>
      <c r="B812" s="128" t="s">
        <v>1251</v>
      </c>
      <c r="C812" s="129" t="s">
        <v>34</v>
      </c>
      <c r="D812" s="129" t="s">
        <v>34</v>
      </c>
      <c r="E812" s="130" t="s">
        <v>1252</v>
      </c>
      <c r="F812" s="128" t="s">
        <v>51</v>
      </c>
      <c r="G812" s="129"/>
      <c r="H812" s="129" t="s">
        <v>34</v>
      </c>
      <c r="I812" s="131" t="s">
        <v>34</v>
      </c>
      <c r="J812" s="131">
        <v>1401.36</v>
      </c>
      <c r="K812" s="131" t="s">
        <v>34</v>
      </c>
      <c r="L812" s="132">
        <v>0</v>
      </c>
    </row>
    <row r="813" spans="1:12" ht="30" x14ac:dyDescent="0.25">
      <c r="A813" s="127" t="s">
        <v>1253</v>
      </c>
      <c r="B813" s="128" t="s">
        <v>1253</v>
      </c>
      <c r="C813" s="129" t="s">
        <v>34</v>
      </c>
      <c r="D813" s="129" t="s">
        <v>34</v>
      </c>
      <c r="E813" s="130" t="s">
        <v>1254</v>
      </c>
      <c r="F813" s="128" t="s">
        <v>51</v>
      </c>
      <c r="G813" s="129"/>
      <c r="H813" s="129" t="s">
        <v>34</v>
      </c>
      <c r="I813" s="131" t="s">
        <v>34</v>
      </c>
      <c r="J813" s="131">
        <v>767.88</v>
      </c>
      <c r="K813" s="131" t="s">
        <v>34</v>
      </c>
      <c r="L813" s="132">
        <v>0</v>
      </c>
    </row>
    <row r="814" spans="1:12" x14ac:dyDescent="0.25">
      <c r="A814" s="127" t="s">
        <v>1255</v>
      </c>
      <c r="B814" s="128" t="s">
        <v>1255</v>
      </c>
      <c r="C814" s="129" t="s">
        <v>34</v>
      </c>
      <c r="D814" s="129" t="s">
        <v>34</v>
      </c>
      <c r="E814" s="130" t="s">
        <v>1256</v>
      </c>
      <c r="F814" s="128" t="s">
        <v>1257</v>
      </c>
      <c r="G814" s="129"/>
      <c r="H814" s="129" t="s">
        <v>34</v>
      </c>
      <c r="I814" s="131" t="s">
        <v>34</v>
      </c>
      <c r="J814" s="131">
        <v>690.35000000000014</v>
      </c>
      <c r="K814" s="131" t="s">
        <v>34</v>
      </c>
      <c r="L814" s="132">
        <v>0.95712319837763449</v>
      </c>
    </row>
    <row r="815" spans="1:12" x14ac:dyDescent="0.25">
      <c r="A815" s="127" t="s">
        <v>1258</v>
      </c>
      <c r="B815" s="128" t="s">
        <v>1258</v>
      </c>
      <c r="C815" s="129" t="s">
        <v>34</v>
      </c>
      <c r="D815" s="129" t="s">
        <v>34</v>
      </c>
      <c r="E815" s="130" t="s">
        <v>1259</v>
      </c>
      <c r="F815" s="128" t="s">
        <v>1260</v>
      </c>
      <c r="G815" s="129"/>
      <c r="H815" s="129" t="s">
        <v>34</v>
      </c>
      <c r="I815" s="131" t="s">
        <v>34</v>
      </c>
      <c r="J815" s="131">
        <v>306.76000000000005</v>
      </c>
      <c r="K815" s="131" t="s">
        <v>34</v>
      </c>
      <c r="L815" s="132">
        <v>0.90350762811318286</v>
      </c>
    </row>
    <row r="816" spans="1:12" x14ac:dyDescent="0.25">
      <c r="A816" s="127" t="s">
        <v>1261</v>
      </c>
      <c r="B816" s="128" t="s">
        <v>1261</v>
      </c>
      <c r="C816" s="129" t="s">
        <v>34</v>
      </c>
      <c r="D816" s="129" t="s">
        <v>34</v>
      </c>
      <c r="E816" s="130" t="s">
        <v>1262</v>
      </c>
      <c r="F816" s="128" t="s">
        <v>1257</v>
      </c>
      <c r="G816" s="129"/>
      <c r="H816" s="129" t="s">
        <v>34</v>
      </c>
      <c r="I816" s="131" t="s">
        <v>34</v>
      </c>
      <c r="J816" s="131">
        <v>67.05</v>
      </c>
      <c r="K816" s="131" t="s">
        <v>34</v>
      </c>
      <c r="L816" s="132">
        <v>1</v>
      </c>
    </row>
    <row r="817" spans="1:12" x14ac:dyDescent="0.25">
      <c r="A817" s="127" t="s">
        <v>1263</v>
      </c>
      <c r="B817" s="128" t="s">
        <v>1263</v>
      </c>
      <c r="C817" s="129" t="s">
        <v>34</v>
      </c>
      <c r="D817" s="129" t="s">
        <v>34</v>
      </c>
      <c r="E817" s="130" t="s">
        <v>1264</v>
      </c>
      <c r="F817" s="128" t="s">
        <v>1257</v>
      </c>
      <c r="G817" s="129">
        <v>1</v>
      </c>
      <c r="H817" s="129" t="s">
        <v>34</v>
      </c>
      <c r="I817" s="131" t="s">
        <v>34</v>
      </c>
      <c r="J817" s="131">
        <v>54.83</v>
      </c>
      <c r="K817" s="131" t="s">
        <v>34</v>
      </c>
      <c r="L817" s="132">
        <v>0.51376983403246401</v>
      </c>
    </row>
    <row r="818" spans="1:12" x14ac:dyDescent="0.25">
      <c r="A818" s="127" t="s">
        <v>1265</v>
      </c>
      <c r="B818" s="128" t="s">
        <v>1265</v>
      </c>
      <c r="C818" s="129" t="s">
        <v>34</v>
      </c>
      <c r="D818" s="129" t="s">
        <v>34</v>
      </c>
      <c r="E818" s="130" t="s">
        <v>1266</v>
      </c>
      <c r="F818" s="128" t="s">
        <v>1257</v>
      </c>
      <c r="G818" s="129"/>
      <c r="H818" s="129" t="s">
        <v>34</v>
      </c>
      <c r="I818" s="131" t="s">
        <v>34</v>
      </c>
      <c r="J818" s="131">
        <v>1566.9099999999999</v>
      </c>
      <c r="K818" s="131" t="s">
        <v>34</v>
      </c>
      <c r="L818" s="132">
        <v>0.98366211205493626</v>
      </c>
    </row>
    <row r="819" spans="1:12" x14ac:dyDescent="0.25">
      <c r="A819" s="127" t="s">
        <v>1267</v>
      </c>
      <c r="B819" s="128" t="s">
        <v>1267</v>
      </c>
      <c r="C819" s="129" t="s">
        <v>34</v>
      </c>
      <c r="D819" s="129" t="s">
        <v>34</v>
      </c>
      <c r="E819" s="130" t="s">
        <v>1268</v>
      </c>
      <c r="F819" s="128" t="s">
        <v>1257</v>
      </c>
      <c r="G819" s="129"/>
      <c r="H819" s="129" t="s">
        <v>34</v>
      </c>
      <c r="I819" s="131" t="s">
        <v>34</v>
      </c>
      <c r="J819" s="131">
        <v>160.62999999999997</v>
      </c>
      <c r="K819" s="131" t="s">
        <v>34</v>
      </c>
      <c r="L819" s="132">
        <v>0.48689534956110314</v>
      </c>
    </row>
    <row r="820" spans="1:12" ht="30" x14ac:dyDescent="0.25">
      <c r="A820" s="127" t="s">
        <v>1269</v>
      </c>
      <c r="B820" s="128" t="s">
        <v>1269</v>
      </c>
      <c r="C820" s="129" t="s">
        <v>34</v>
      </c>
      <c r="D820" s="129" t="s">
        <v>34</v>
      </c>
      <c r="E820" s="130" t="s">
        <v>1270</v>
      </c>
      <c r="F820" s="128" t="s">
        <v>1257</v>
      </c>
      <c r="G820" s="129"/>
      <c r="H820" s="129" t="s">
        <v>34</v>
      </c>
      <c r="I820" s="131" t="s">
        <v>34</v>
      </c>
      <c r="J820" s="131">
        <v>60.55</v>
      </c>
      <c r="K820" s="131" t="s">
        <v>34</v>
      </c>
      <c r="L820" s="132">
        <v>0</v>
      </c>
    </row>
    <row r="821" spans="1:12" x14ac:dyDescent="0.25">
      <c r="A821" s="127" t="s">
        <v>1271</v>
      </c>
      <c r="B821" s="128" t="s">
        <v>1271</v>
      </c>
      <c r="C821" s="129" t="s">
        <v>34</v>
      </c>
      <c r="D821" s="129" t="s">
        <v>34</v>
      </c>
      <c r="E821" s="130" t="s">
        <v>1272</v>
      </c>
      <c r="F821" s="128" t="s">
        <v>1257</v>
      </c>
      <c r="G821" s="129"/>
      <c r="H821" s="129" t="s">
        <v>34</v>
      </c>
      <c r="I821" s="131" t="s">
        <v>34</v>
      </c>
      <c r="J821" s="131">
        <v>92.34</v>
      </c>
      <c r="K821" s="131" t="s">
        <v>34</v>
      </c>
      <c r="L821" s="132">
        <v>1</v>
      </c>
    </row>
    <row r="822" spans="1:12" x14ac:dyDescent="0.25">
      <c r="A822" s="127" t="s">
        <v>1273</v>
      </c>
      <c r="B822" s="128" t="s">
        <v>1273</v>
      </c>
      <c r="C822" s="129" t="s">
        <v>34</v>
      </c>
      <c r="D822" s="129" t="s">
        <v>34</v>
      </c>
      <c r="E822" s="130" t="s">
        <v>1274</v>
      </c>
      <c r="F822" s="128" t="s">
        <v>1257</v>
      </c>
      <c r="G822" s="129"/>
      <c r="H822" s="129" t="s">
        <v>34</v>
      </c>
      <c r="I822" s="131" t="s">
        <v>34</v>
      </c>
      <c r="J822" s="131">
        <v>319.55</v>
      </c>
      <c r="K822" s="131" t="s">
        <v>34</v>
      </c>
      <c r="L822" s="132">
        <v>0</v>
      </c>
    </row>
  </sheetData>
  <autoFilter ref="A154:L805"/>
  <customSheetViews>
    <customSheetView guid="{167944A3-4543-4A3B-B965-6AF9BF0C174E}" scale="70" showPageBreaks="1" showGridLines="0" topLeftCell="A3980">
      <selection sqref="A1:L4009"/>
      <rowBreaks count="6" manualBreakCount="6">
        <brk id="130" max="16383" man="1"/>
        <brk id="364" max="16383" man="1"/>
        <brk id="456" max="16372" man="1"/>
        <brk id="569" max="16383" man="1"/>
        <brk id="3450" max="16383" man="1"/>
        <brk id="3517" max="16383" man="1"/>
      </rowBreaks>
      <colBreaks count="1" manualBreakCount="1">
        <brk id="12" max="1048575" man="1"/>
      </colBreaks>
      <pageMargins left="0.19685039370078741" right="0.19685039370078741" top="0.39370078740157483" bottom="0.39370078740157483" header="0.31496062992125984" footer="0.31496062992125984"/>
      <printOptions horizontalCentered="1"/>
      <pageSetup paperSize="9" scale="32" orientation="portrait" r:id="rId1"/>
      <headerFooter differentFirst="1">
        <oddFooter>&amp;C&amp;P</oddFooter>
      </headerFooter>
    </customSheetView>
  </customSheetViews>
  <mergeCells count="24">
    <mergeCell ref="A141:K141"/>
    <mergeCell ref="A142:K142"/>
    <mergeCell ref="A143:L143"/>
    <mergeCell ref="A144:L144"/>
    <mergeCell ref="A140:L140"/>
    <mergeCell ref="B152:G152"/>
    <mergeCell ref="K149:L150"/>
    <mergeCell ref="K151:L152"/>
    <mergeCell ref="I147:L148"/>
    <mergeCell ref="A145:L145"/>
    <mergeCell ref="A147:G148"/>
    <mergeCell ref="H147:H148"/>
    <mergeCell ref="B149:G149"/>
    <mergeCell ref="H149:H152"/>
    <mergeCell ref="I149:J150"/>
    <mergeCell ref="B151:G151"/>
    <mergeCell ref="I151:J152"/>
    <mergeCell ref="A134:L134"/>
    <mergeCell ref="A135:L135"/>
    <mergeCell ref="A8:L8"/>
    <mergeCell ref="A9:L9"/>
    <mergeCell ref="A10:L10"/>
    <mergeCell ref="A11:L11"/>
    <mergeCell ref="A12:L12"/>
  </mergeCells>
  <conditionalFormatting sqref="C147:C148">
    <cfRule type="duplicateValues" dxfId="21" priority="501"/>
  </conditionalFormatting>
  <conditionalFormatting sqref="C149:C151">
    <cfRule type="duplicateValues" dxfId="20" priority="500"/>
  </conditionalFormatting>
  <conditionalFormatting sqref="D836">
    <cfRule type="duplicateValues" dxfId="19" priority="496"/>
  </conditionalFormatting>
  <conditionalFormatting sqref="D837:D839">
    <cfRule type="duplicateValues" dxfId="18" priority="495"/>
  </conditionalFormatting>
  <conditionalFormatting sqref="D840:D841">
    <cfRule type="duplicateValues" dxfId="17" priority="494"/>
  </conditionalFormatting>
  <conditionalFormatting sqref="D842">
    <cfRule type="duplicateValues" dxfId="16" priority="493"/>
  </conditionalFormatting>
  <conditionalFormatting sqref="D843">
    <cfRule type="duplicateValues" dxfId="15" priority="492"/>
  </conditionalFormatting>
  <conditionalFormatting sqref="D844">
    <cfRule type="duplicateValues" dxfId="14" priority="491"/>
  </conditionalFormatting>
  <conditionalFormatting sqref="D845">
    <cfRule type="duplicateValues" dxfId="13" priority="490"/>
  </conditionalFormatting>
  <conditionalFormatting sqref="D846">
    <cfRule type="duplicateValues" dxfId="12" priority="489"/>
  </conditionalFormatting>
  <conditionalFormatting sqref="D847">
    <cfRule type="duplicateValues" dxfId="11" priority="488"/>
  </conditionalFormatting>
  <conditionalFormatting sqref="D848">
    <cfRule type="duplicateValues" dxfId="10" priority="487"/>
  </conditionalFormatting>
  <conditionalFormatting sqref="D849">
    <cfRule type="duplicateValues" dxfId="9" priority="486"/>
  </conditionalFormatting>
  <conditionalFormatting sqref="D850">
    <cfRule type="duplicateValues" dxfId="8" priority="485"/>
  </conditionalFormatting>
  <conditionalFormatting sqref="A163:L163 A155:L155">
    <cfRule type="expression" dxfId="7" priority="482">
      <formula>IF($A155 &lt;&gt; "", $A155 = $B155)</formula>
    </cfRule>
    <cfRule type="expression" dxfId="6" priority="483">
      <formula>IF($A155 &lt;&gt; "", $B155 = "")</formula>
    </cfRule>
  </conditionalFormatting>
  <conditionalFormatting sqref="C799:D800 C793:D793 C779:D781 C772:D772 C768:D769 C753:D753 C746:D746 C741:D741 C738:D738 C727:D727 C722:D722 C717:D717 C705:D705 C701:D701 C697:D697 C691:D691 C678:D678 C671:D671 C663:D663 C659:D659 C652:D652 C644:D644 C626:D626 C621:D621 C619:D619 C606:D607 C602:D602 C591:D592 C585:D585 C581:D582 C578:D578 C574:D574 C571:D571 C568:D568 C557:D557 C546:D546 C539:D539 C532:D532 C525:D525 C518:D518 C507:D507 C496:D496 C493:D493 C490:D490 C483:D483 C475:D476 C473:D473 C467:D467 C463:D463 C461:D461 C459:D459 C456:D456 C446:D446 C439:D442 C435:D436 C430:D432 C427:D428 C423:D423 C415:D417 C407:D410 C405:D405 C403:D403 C398:D401 C396:D396 C393:D393 C386:D386 C382:D382 C377:D377 C372:D373 C370:D370 C366:D368 C363:D363 C356:D357 C347:D347 C339:D341 C337:D337 C333:D334 C328:D331 C326:D326 C320:D321 C318:D318 C313:D313 C299:D299 C294:D294 C290:D290 C286:D286 C274:D277 C271:D272 C267:D268 C264:D265 C262:D262 C259:D260 C252:D252 C236:D238 C234:D234 C225:D225 C221:D221 C215:D216 C209:D209 C186:D186 C182:D182 C177:D178">
    <cfRule type="expression" dxfId="5" priority="5">
      <formula>IF($A177 &lt;&gt; "", $A177 = $B177)</formula>
    </cfRule>
    <cfRule type="expression" dxfId="4" priority="6">
      <formula>IF($A177 &lt;&gt; "", $B177 = "")</formula>
    </cfRule>
  </conditionalFormatting>
  <conditionalFormatting sqref="H799:J799 H793:J793 H779:J781 H772:J772 H768:J769 H753:J753 H746:J746 H741:J741 H738:J738 H727:J727 H722:J722 H717:J717 H705:J705 H701:J701 H697:J697 H691:J691 H678:J678 H671:J671 H663:J663 H659:J659 H652:J652 H644:J644 H626:J626 H621:J621 H619:J619 H606:J607 H602:J602 H591:J592 H585:J585 H581:J582 H578:J578 H574:J574 H571:J571 H568:J568 H557:J557 H546:J546 H539:J539 H532:J532 H525:J525 H518:J518 H507:J507 H496:J496 H493:J493 H490:J490 H483:J483 H475:J476 H473:J473 H467:J467 H463:J463 H461:J461 H459:J459 H456:J456 H446:J446 H439:J442 H435:J436 H430:J432 H427:J428 H423:J423 H415:J417 H407:J410 H405:J405 H403:J403 H398:J401 H396:J396 H393:J393 H386:J386 H382:J382 H377:J377 H372:J373 H370:J370 H366:J368 H363:J363 H356:J357 H347:J347 H339:J341 H337:J337 H333:J334 H328:J331 H326:J326 H320:J321 H318:J318 H313:J313 H299:J299 H294:J294 H290:J290 H286:J286 H274:J277 H271:J272 H267:J268 H264:J265 H262:J262 H259:J260 H252:J252 H236:J238 H234:J234 H225:J225 H221:J221 H215:J216 H209:J209 H186:J186 H182:J182 H177:J178">
    <cfRule type="expression" dxfId="3" priority="3">
      <formula>IF($A177 &lt;&gt; "", $A177 = $B177)</formula>
    </cfRule>
    <cfRule type="expression" dxfId="2" priority="4">
      <formula>IF($A177 &lt;&gt; "", $B177 = "")</formula>
    </cfRule>
  </conditionalFormatting>
  <conditionalFormatting sqref="H800:J800">
    <cfRule type="expression" dxfId="1" priority="1">
      <formula>IF($A800 &lt;&gt; "", $A800 = $B800)</formula>
    </cfRule>
    <cfRule type="expression" dxfId="0" priority="2">
      <formula>IF($A800 &lt;&gt; "", $B800 = "")</formula>
    </cfRule>
  </conditionalFormatting>
  <dataValidations count="1">
    <dataValidation type="list" allowBlank="1" showInputMessage="1" showErrorMessage="1" sqref="I147">
      <formula1>"SEM DESONERAÇÃO, COM DESONERAÇÃO"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32" orientation="portrait" r:id="rId2"/>
  <headerFooter differentFirst="1">
    <oddFooter>&amp;C&amp;P</oddFooter>
  </headerFooter>
  <rowBreaks count="8" manualBreakCount="8">
    <brk id="138" max="11" man="1"/>
    <brk id="237" max="11" man="1"/>
    <brk id="340" max="11" man="1"/>
    <brk id="445" max="11" man="1"/>
    <brk id="506" max="11" man="1"/>
    <brk id="556" max="11" man="1"/>
    <brk id="625" max="11" man="1"/>
    <brk id="726" max="11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SINTÉTICO SEM DESONERAÇÃO 06.26</vt:lpstr>
      <vt:lpstr>'SINTÉTICO SEM DESONERAÇÃO 06.26'!Area_de_impressao</vt:lpstr>
      <vt:lpstr>'SINTÉTICO SEM DESONERAÇÃO 06.26'!Titulos_de_impressao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Leilane Maria Araujo de Souza</dc:creator>
  <cp:lastModifiedBy>Leilane Maria Araujo de Souza</cp:lastModifiedBy>
  <cp:lastPrinted>2026-07-31T15:17:46Z</cp:lastPrinted>
  <dcterms:created xsi:type="dcterms:W3CDTF">2026-07-27T15:05:14Z</dcterms:created>
  <dcterms:modified xsi:type="dcterms:W3CDTF">2026-07-31T15:17:55Z</dcterms:modified>
</cp:coreProperties>
</file>